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3445" windowHeight="9765"/>
  </bookViews>
  <sheets>
    <sheet name="Sheet1" sheetId="1" r:id="rId1"/>
  </sheets>
  <calcPr calcId="125725"/>
</workbook>
</file>

<file path=xl/calcChain.xml><?xml version="1.0" encoding="utf-8"?>
<calcChain xmlns="http://schemas.openxmlformats.org/spreadsheetml/2006/main">
  <c r="H41" i="1"/>
  <c r="H40"/>
  <c r="H38"/>
  <c r="H37"/>
  <c r="H36"/>
  <c r="H35"/>
  <c r="H34"/>
  <c r="H32"/>
  <c r="H31"/>
  <c r="H30"/>
  <c r="H29"/>
  <c r="H24"/>
  <c r="H23"/>
  <c r="H22"/>
  <c r="H21"/>
  <c r="H20"/>
  <c r="H18"/>
  <c r="H16"/>
  <c r="H15"/>
  <c r="H14"/>
  <c r="H13"/>
  <c r="H12"/>
  <c r="H11"/>
  <c r="H10"/>
  <c r="H7"/>
  <c r="H4"/>
  <c r="H3"/>
</calcChain>
</file>

<file path=xl/sharedStrings.xml><?xml version="1.0" encoding="utf-8"?>
<sst xmlns="http://schemas.openxmlformats.org/spreadsheetml/2006/main" count="173" uniqueCount="118">
  <si>
    <t>仁智书院优秀学生干部量化表</t>
  </si>
  <si>
    <t>序号</t>
  </si>
  <si>
    <t>姓名</t>
  </si>
  <si>
    <t>学号</t>
  </si>
  <si>
    <t>班级</t>
  </si>
  <si>
    <t>2017-2018学年综合测评成绩（60%）</t>
  </si>
  <si>
    <t>民主评议（20%）</t>
  </si>
  <si>
    <t>辅导员打分（20%）</t>
  </si>
  <si>
    <t>总分</t>
  </si>
  <si>
    <t>综测排名</t>
  </si>
  <si>
    <t>辅导员</t>
  </si>
  <si>
    <t>蔡萌萌</t>
  </si>
  <si>
    <t>临床81</t>
  </si>
  <si>
    <t>朱洋洋</t>
  </si>
  <si>
    <t>盛新新</t>
  </si>
  <si>
    <t>口腔21</t>
  </si>
  <si>
    <t>张团慧</t>
  </si>
  <si>
    <t>赵瑞雪</t>
  </si>
  <si>
    <t>医学科技英语85</t>
  </si>
  <si>
    <t>原玲</t>
  </si>
  <si>
    <t>杨恒</t>
  </si>
  <si>
    <t>临床22</t>
  </si>
  <si>
    <t>王鹏飞</t>
  </si>
  <si>
    <t>高斌</t>
  </si>
  <si>
    <t>临床10</t>
  </si>
  <si>
    <t>王欢</t>
  </si>
  <si>
    <t>温玉玉</t>
  </si>
  <si>
    <t>临床19</t>
  </si>
  <si>
    <t>杜晗</t>
  </si>
  <si>
    <t>赵炳键</t>
  </si>
  <si>
    <t>20165111804</t>
  </si>
  <si>
    <t>唐玉玲</t>
  </si>
  <si>
    <t>刘思佳</t>
  </si>
  <si>
    <t>20165111818</t>
  </si>
  <si>
    <t>宋满</t>
  </si>
  <si>
    <t>20165112415</t>
  </si>
  <si>
    <t>袁留飞</t>
  </si>
  <si>
    <t>20165111709</t>
  </si>
  <si>
    <t>王珂</t>
  </si>
  <si>
    <t>临床17</t>
  </si>
  <si>
    <t>宋海芳</t>
  </si>
  <si>
    <t>李洪涛</t>
  </si>
  <si>
    <t>临床18</t>
  </si>
  <si>
    <t>王子鸣</t>
  </si>
  <si>
    <t>临床21</t>
  </si>
  <si>
    <t>刘靖</t>
  </si>
  <si>
    <t>临床23</t>
  </si>
  <si>
    <t>范文豪</t>
  </si>
  <si>
    <t>临床16</t>
  </si>
  <si>
    <t>任宏</t>
  </si>
  <si>
    <t>黄子洋</t>
  </si>
  <si>
    <t>临床29</t>
  </si>
  <si>
    <t>靳瑾</t>
  </si>
  <si>
    <t>临床26</t>
  </si>
  <si>
    <t>吕美玉</t>
  </si>
  <si>
    <t>管昭怡</t>
  </si>
  <si>
    <t>徐亚茂</t>
  </si>
  <si>
    <t>临床24</t>
  </si>
  <si>
    <t>张一凡</t>
  </si>
  <si>
    <t>临床33</t>
  </si>
  <si>
    <t>刘渊博</t>
  </si>
  <si>
    <t>赵杰栋</t>
  </si>
  <si>
    <t>殷梦琳</t>
  </si>
  <si>
    <t>临床1</t>
  </si>
  <si>
    <t>郑静静</t>
  </si>
  <si>
    <t>临床8</t>
  </si>
  <si>
    <t>赵洪旭</t>
  </si>
  <si>
    <t>临床5</t>
  </si>
  <si>
    <t>张杰</t>
  </si>
  <si>
    <t>临床4</t>
  </si>
  <si>
    <t>尹香甜</t>
  </si>
  <si>
    <t>口腔85</t>
  </si>
  <si>
    <t>李志芳</t>
  </si>
  <si>
    <t>高蒙蒙</t>
  </si>
  <si>
    <t>眼视光44</t>
  </si>
  <si>
    <t>崔梦豪</t>
  </si>
  <si>
    <t>眼视光24</t>
  </si>
  <si>
    <t>葛莉</t>
  </si>
  <si>
    <t>临床21班</t>
  </si>
  <si>
    <t>郝利杰</t>
  </si>
  <si>
    <t>刘昊东</t>
  </si>
  <si>
    <t>临床9班</t>
  </si>
  <si>
    <t>娄聪</t>
  </si>
  <si>
    <t>20175111505</t>
  </si>
  <si>
    <t>临床15</t>
  </si>
  <si>
    <t>桂冉</t>
  </si>
  <si>
    <t>褚明萌</t>
  </si>
  <si>
    <t>临床11</t>
  </si>
  <si>
    <t>孙程阳</t>
  </si>
  <si>
    <t>临床9</t>
  </si>
  <si>
    <t>张玉豪</t>
  </si>
  <si>
    <t>临床13</t>
  </si>
  <si>
    <t>张森龙</t>
  </si>
  <si>
    <t>临床28</t>
  </si>
  <si>
    <t>程俊</t>
  </si>
  <si>
    <t>李玮</t>
  </si>
  <si>
    <t>肖萌</t>
  </si>
  <si>
    <t>眼视光学68</t>
  </si>
  <si>
    <t>薛一鸣</t>
  </si>
  <si>
    <t>金鑫</t>
  </si>
  <si>
    <t>眼视光技术25</t>
  </si>
  <si>
    <t>职务</t>
    <phoneticPr fontId="11" type="noConversion"/>
  </si>
  <si>
    <t>张可</t>
    <phoneticPr fontId="11" type="noConversion"/>
  </si>
  <si>
    <t>小班班长</t>
    <phoneticPr fontId="11" type="noConversion"/>
  </si>
  <si>
    <t>大班班长</t>
    <phoneticPr fontId="11" type="noConversion"/>
  </si>
  <si>
    <t>眼视光学49班</t>
    <phoneticPr fontId="11" type="noConversion"/>
  </si>
  <si>
    <t>小班班委</t>
    <phoneticPr fontId="11" type="noConversion"/>
  </si>
  <si>
    <t>大班团支书</t>
    <phoneticPr fontId="11" type="noConversion"/>
  </si>
  <si>
    <t>小班团支书</t>
    <phoneticPr fontId="11" type="noConversion"/>
  </si>
  <si>
    <t>教学信息员</t>
    <phoneticPr fontId="11" type="noConversion"/>
  </si>
  <si>
    <t>大班班长</t>
    <phoneticPr fontId="11" type="noConversion"/>
  </si>
  <si>
    <t>大班班长</t>
  </si>
  <si>
    <t>小班团支书</t>
  </si>
  <si>
    <t>小班班长</t>
  </si>
  <si>
    <t>大班团支书</t>
  </si>
  <si>
    <t>小班班委</t>
    <phoneticPr fontId="11" type="noConversion"/>
  </si>
  <si>
    <t>层长</t>
    <phoneticPr fontId="11" type="noConversion"/>
  </si>
  <si>
    <t>小班班长</t>
    <phoneticPr fontId="11" type="noConversion"/>
  </si>
</sst>
</file>

<file path=xl/styles.xml><?xml version="1.0" encoding="utf-8"?>
<styleSheet xmlns="http://schemas.openxmlformats.org/spreadsheetml/2006/main">
  <numFmts count="3">
    <numFmt numFmtId="43" formatCode="_ * #,##0.00_ ;_ * \-#,##0.00_ ;_ * &quot;-&quot;??_ ;_ @_ "/>
    <numFmt numFmtId="176" formatCode="0.00_);[Red]\(0.00\)"/>
    <numFmt numFmtId="177" formatCode="0.00_ "/>
  </numFmts>
  <fonts count="12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22"/>
      <color theme="1"/>
      <name val="楷体"/>
      <charset val="134"/>
    </font>
    <font>
      <sz val="11"/>
      <name val="宋体"/>
      <charset val="134"/>
      <scheme val="minor"/>
    </font>
    <font>
      <sz val="11"/>
      <color rgb="FFFF0000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sz val="11"/>
      <name val="宋体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0">
    <xf numFmtId="0" fontId="0" fillId="0" borderId="0">
      <alignment vertical="center"/>
    </xf>
    <xf numFmtId="0" fontId="9" fillId="0" borderId="0">
      <protection locked="0"/>
    </xf>
    <xf numFmtId="43" fontId="8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0" fillId="0" borderId="0">
      <alignment vertical="center"/>
    </xf>
    <xf numFmtId="0" fontId="6" fillId="0" borderId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0" xfId="8" applyFont="1" applyBorder="1" applyAlignment="1">
      <alignment horizontal="center" vertical="center"/>
    </xf>
    <xf numFmtId="0" fontId="4" fillId="0" borderId="0" xfId="8" applyFont="1" applyAlignment="1">
      <alignment horizontal="center" vertical="center"/>
    </xf>
    <xf numFmtId="177" fontId="4" fillId="0" borderId="0" xfId="8" applyNumberFormat="1" applyFont="1" applyBorder="1" applyAlignment="1">
      <alignment horizontal="center" vertical="center"/>
    </xf>
    <xf numFmtId="177" fontId="4" fillId="0" borderId="0" xfId="8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176" fontId="5" fillId="0" borderId="1" xfId="2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6" fillId="0" borderId="1" xfId="9" applyNumberFormat="1" applyFont="1" applyFill="1" applyBorder="1" applyAlignment="1">
      <alignment horizontal="center" vertical="center"/>
    </xf>
    <xf numFmtId="177" fontId="0" fillId="0" borderId="1" xfId="0" applyNumberFormat="1" applyFont="1" applyFill="1" applyBorder="1" applyAlignment="1">
      <alignment horizontal="center" vertical="center"/>
    </xf>
    <xf numFmtId="0" fontId="3" fillId="0" borderId="1" xfId="7" applyNumberFormat="1" applyFont="1" applyFill="1" applyBorder="1" applyAlignment="1" applyProtection="1">
      <alignment horizontal="center" vertical="center"/>
    </xf>
    <xf numFmtId="0" fontId="5" fillId="0" borderId="1" xfId="3" applyFont="1" applyFill="1" applyBorder="1" applyAlignment="1">
      <alignment horizontal="center" vertical="center"/>
    </xf>
    <xf numFmtId="0" fontId="5" fillId="0" borderId="1" xfId="3" applyFont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4" fillId="0" borderId="0" xfId="8" applyFont="1" applyFill="1" applyBorder="1" applyAlignment="1">
      <alignment horizontal="center" vertical="center"/>
    </xf>
    <xf numFmtId="0" fontId="4" fillId="0" borderId="0" xfId="8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</cellXfs>
  <cellStyles count="10">
    <cellStyle name="常规" xfId="0" builtinId="0"/>
    <cellStyle name="常规 11" xfId="4"/>
    <cellStyle name="常规 11 2" xfId="5"/>
    <cellStyle name="常规 11 2 2" xfId="1"/>
    <cellStyle name="常规 2" xfId="6"/>
    <cellStyle name="常规 3" xfId="7"/>
    <cellStyle name="常规 4" xfId="8"/>
    <cellStyle name="常规 6" xfId="3"/>
    <cellStyle name="常规_Sheet1" xfId="9"/>
    <cellStyle name="千位分隔" xfId="2" builtinId="3"/>
  </cellStyles>
  <dxfs count="0"/>
  <tableStyles count="0" defaultTableStyle="TableStyleMedium9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K42"/>
  <sheetViews>
    <sheetView tabSelected="1" workbookViewId="0">
      <selection activeCell="F14" sqref="F14"/>
    </sheetView>
  </sheetViews>
  <sheetFormatPr defaultColWidth="9" defaultRowHeight="13.5"/>
  <cols>
    <col min="1" max="1" width="9.125" style="2" customWidth="1"/>
    <col min="2" max="2" width="9" style="2"/>
    <col min="3" max="3" width="12.75" style="2" customWidth="1"/>
    <col min="4" max="4" width="18.375" style="2" customWidth="1"/>
    <col min="5" max="8" width="9.125" style="2" customWidth="1"/>
    <col min="9" max="10" width="10.875" style="2" customWidth="1"/>
    <col min="11" max="11" width="9" style="2"/>
    <col min="12" max="12" width="12.625" style="2"/>
    <col min="13" max="16384" width="9" style="2"/>
  </cols>
  <sheetData>
    <row r="1" spans="1:11" ht="27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</row>
    <row r="2" spans="1:11" ht="67.5">
      <c r="A2" s="3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5" t="s">
        <v>6</v>
      </c>
      <c r="G2" s="5" t="s">
        <v>7</v>
      </c>
      <c r="H2" s="3" t="s">
        <v>8</v>
      </c>
      <c r="I2" s="29" t="s">
        <v>9</v>
      </c>
      <c r="J2" s="29" t="s">
        <v>101</v>
      </c>
      <c r="K2" s="3" t="s">
        <v>10</v>
      </c>
    </row>
    <row r="3" spans="1:11">
      <c r="A3" s="6">
        <v>1</v>
      </c>
      <c r="B3" s="7" t="s">
        <v>11</v>
      </c>
      <c r="C3" s="7">
        <v>20135367109</v>
      </c>
      <c r="D3" s="7" t="s">
        <v>12</v>
      </c>
      <c r="E3" s="7">
        <v>46.02</v>
      </c>
      <c r="F3" s="7">
        <v>20</v>
      </c>
      <c r="G3" s="7">
        <v>19</v>
      </c>
      <c r="H3" s="7">
        <f t="shared" ref="H3:H7" si="0">E3+F3+G3</f>
        <v>85.02000000000001</v>
      </c>
      <c r="I3" s="7">
        <v>2</v>
      </c>
      <c r="J3" s="7" t="s">
        <v>104</v>
      </c>
      <c r="K3" s="7" t="s">
        <v>13</v>
      </c>
    </row>
    <row r="4" spans="1:11">
      <c r="A4" s="3">
        <v>2</v>
      </c>
      <c r="B4" s="6" t="s">
        <v>14</v>
      </c>
      <c r="C4" s="6">
        <v>20173332114</v>
      </c>
      <c r="D4" s="6" t="s">
        <v>15</v>
      </c>
      <c r="E4" s="6">
        <v>47.63</v>
      </c>
      <c r="F4" s="6">
        <v>19</v>
      </c>
      <c r="G4" s="6">
        <v>19.5</v>
      </c>
      <c r="H4" s="7">
        <f t="shared" si="0"/>
        <v>86.13</v>
      </c>
      <c r="I4" s="6">
        <v>1</v>
      </c>
      <c r="J4" s="6" t="s">
        <v>110</v>
      </c>
      <c r="K4" s="6" t="s">
        <v>16</v>
      </c>
    </row>
    <row r="5" spans="1:11">
      <c r="A5" s="3">
        <v>3</v>
      </c>
      <c r="B5" s="7" t="s">
        <v>17</v>
      </c>
      <c r="C5" s="7">
        <v>20175258527</v>
      </c>
      <c r="D5" s="7" t="s">
        <v>18</v>
      </c>
      <c r="E5" s="7">
        <v>46.74</v>
      </c>
      <c r="F5" s="7">
        <v>19</v>
      </c>
      <c r="G5" s="7">
        <v>19</v>
      </c>
      <c r="H5" s="7">
        <v>84.74</v>
      </c>
      <c r="I5" s="7">
        <v>1</v>
      </c>
      <c r="J5" s="30" t="s">
        <v>109</v>
      </c>
      <c r="K5" s="7" t="s">
        <v>19</v>
      </c>
    </row>
    <row r="6" spans="1:11" s="1" customFormat="1">
      <c r="A6" s="8">
        <v>4</v>
      </c>
      <c r="B6" s="9" t="s">
        <v>20</v>
      </c>
      <c r="C6" s="9">
        <v>20155112206</v>
      </c>
      <c r="D6" s="10" t="s">
        <v>21</v>
      </c>
      <c r="E6" s="11">
        <v>48.192</v>
      </c>
      <c r="F6" s="11">
        <v>19.5</v>
      </c>
      <c r="G6" s="12">
        <v>19</v>
      </c>
      <c r="H6" s="12">
        <v>86.691999999999993</v>
      </c>
      <c r="I6" s="30">
        <v>14</v>
      </c>
      <c r="J6" s="30" t="s">
        <v>109</v>
      </c>
      <c r="K6" s="31" t="s">
        <v>22</v>
      </c>
    </row>
    <row r="7" spans="1:11">
      <c r="A7" s="6">
        <v>5</v>
      </c>
      <c r="B7" s="13" t="s">
        <v>23</v>
      </c>
      <c r="C7" s="13">
        <v>20145111008</v>
      </c>
      <c r="D7" s="13" t="s">
        <v>24</v>
      </c>
      <c r="E7" s="13">
        <v>47.238</v>
      </c>
      <c r="F7" s="13">
        <v>19</v>
      </c>
      <c r="G7" s="13">
        <v>19</v>
      </c>
      <c r="H7" s="13">
        <f t="shared" si="0"/>
        <v>85.238</v>
      </c>
      <c r="I7" s="13">
        <v>1</v>
      </c>
      <c r="J7" s="17" t="s">
        <v>111</v>
      </c>
      <c r="K7" s="13" t="s">
        <v>25</v>
      </c>
    </row>
    <row r="8" spans="1:11">
      <c r="A8" s="3">
        <v>6</v>
      </c>
      <c r="B8" s="3" t="s">
        <v>26</v>
      </c>
      <c r="C8" s="3">
        <v>20145111920</v>
      </c>
      <c r="D8" s="3" t="s">
        <v>27</v>
      </c>
      <c r="E8" s="3">
        <v>42.701999999999998</v>
      </c>
      <c r="F8" s="3">
        <v>19</v>
      </c>
      <c r="G8" s="3">
        <v>19</v>
      </c>
      <c r="H8" s="3">
        <v>80.701999999999998</v>
      </c>
      <c r="I8" s="3">
        <v>27</v>
      </c>
      <c r="J8" s="17" t="s">
        <v>113</v>
      </c>
      <c r="K8" s="3" t="s">
        <v>25</v>
      </c>
    </row>
    <row r="9" spans="1:11">
      <c r="A9" s="3">
        <v>7</v>
      </c>
      <c r="B9" s="3" t="s">
        <v>28</v>
      </c>
      <c r="C9" s="3">
        <v>20145111924</v>
      </c>
      <c r="D9" s="3" t="s">
        <v>27</v>
      </c>
      <c r="E9" s="3">
        <v>42.677999999999997</v>
      </c>
      <c r="F9" s="3">
        <v>19</v>
      </c>
      <c r="G9" s="3">
        <v>19</v>
      </c>
      <c r="H9" s="13">
        <v>80.677999999999997</v>
      </c>
      <c r="I9" s="3">
        <v>28</v>
      </c>
      <c r="J9" s="17" t="s">
        <v>113</v>
      </c>
      <c r="K9" s="3" t="s">
        <v>25</v>
      </c>
    </row>
    <row r="10" spans="1:11">
      <c r="A10" s="3">
        <v>8</v>
      </c>
      <c r="B10" s="6" t="s">
        <v>29</v>
      </c>
      <c r="C10" s="6" t="s">
        <v>30</v>
      </c>
      <c r="D10" s="6">
        <v>18</v>
      </c>
      <c r="E10" s="14">
        <v>47.099634703196301</v>
      </c>
      <c r="F10" s="6">
        <v>19.38</v>
      </c>
      <c r="G10" s="6">
        <v>20</v>
      </c>
      <c r="H10" s="15">
        <f t="shared" ref="H10:H13" si="1">E10+F10+G10</f>
        <v>86.479634703196297</v>
      </c>
      <c r="I10" s="17">
        <v>45</v>
      </c>
      <c r="J10" s="17" t="s">
        <v>111</v>
      </c>
      <c r="K10" s="17" t="s">
        <v>31</v>
      </c>
    </row>
    <row r="11" spans="1:11">
      <c r="A11" s="6">
        <v>9</v>
      </c>
      <c r="B11" s="6" t="s">
        <v>32</v>
      </c>
      <c r="C11" s="6" t="s">
        <v>33</v>
      </c>
      <c r="D11" s="6">
        <v>18</v>
      </c>
      <c r="E11" s="14">
        <v>49.266301369863001</v>
      </c>
      <c r="F11" s="6">
        <v>17.88</v>
      </c>
      <c r="G11" s="6">
        <v>19</v>
      </c>
      <c r="H11" s="15">
        <f t="shared" si="1"/>
        <v>86.146301369862996</v>
      </c>
      <c r="I11" s="17">
        <v>10</v>
      </c>
      <c r="J11" s="17" t="s">
        <v>112</v>
      </c>
      <c r="K11" s="17" t="s">
        <v>31</v>
      </c>
    </row>
    <row r="12" spans="1:11">
      <c r="A12" s="3">
        <v>10</v>
      </c>
      <c r="B12" s="6" t="s">
        <v>34</v>
      </c>
      <c r="C12" s="6" t="s">
        <v>35</v>
      </c>
      <c r="D12" s="6">
        <v>24</v>
      </c>
      <c r="E12" s="14">
        <v>47.27</v>
      </c>
      <c r="F12" s="6">
        <v>18.13</v>
      </c>
      <c r="G12" s="6">
        <v>20</v>
      </c>
      <c r="H12" s="15">
        <f t="shared" si="1"/>
        <v>85.4</v>
      </c>
      <c r="I12" s="17">
        <v>38</v>
      </c>
      <c r="J12" s="17" t="s">
        <v>113</v>
      </c>
      <c r="K12" s="17" t="s">
        <v>31</v>
      </c>
    </row>
    <row r="13" spans="1:11">
      <c r="A13" s="3">
        <v>11</v>
      </c>
      <c r="B13" s="6" t="s">
        <v>36</v>
      </c>
      <c r="C13" s="6" t="s">
        <v>37</v>
      </c>
      <c r="D13" s="6">
        <v>17</v>
      </c>
      <c r="E13" s="14">
        <v>46.241731601731601</v>
      </c>
      <c r="F13" s="6">
        <v>18.489999999999998</v>
      </c>
      <c r="G13" s="6">
        <v>20</v>
      </c>
      <c r="H13" s="15">
        <f t="shared" si="1"/>
        <v>84.731731601731596</v>
      </c>
      <c r="I13" s="17">
        <v>69</v>
      </c>
      <c r="J13" s="17" t="s">
        <v>113</v>
      </c>
      <c r="K13" s="17" t="s">
        <v>31</v>
      </c>
    </row>
    <row r="14" spans="1:11">
      <c r="A14" s="3">
        <v>12</v>
      </c>
      <c r="B14" s="16" t="s">
        <v>38</v>
      </c>
      <c r="C14" s="16">
        <v>20175111725</v>
      </c>
      <c r="D14" s="16" t="s">
        <v>39</v>
      </c>
      <c r="E14" s="16">
        <v>46.78</v>
      </c>
      <c r="F14" s="16">
        <v>19.8</v>
      </c>
      <c r="G14" s="16">
        <v>19.600000000000001</v>
      </c>
      <c r="H14" s="16">
        <f t="shared" ref="H14:H16" si="2">SUM(E14:G14)</f>
        <v>86.18</v>
      </c>
      <c r="I14" s="16">
        <v>10</v>
      </c>
      <c r="J14" s="16" t="s">
        <v>115</v>
      </c>
      <c r="K14" s="16" t="s">
        <v>40</v>
      </c>
    </row>
    <row r="15" spans="1:11">
      <c r="A15" s="6">
        <v>13</v>
      </c>
      <c r="B15" s="17" t="s">
        <v>41</v>
      </c>
      <c r="C15" s="17">
        <v>20175111801</v>
      </c>
      <c r="D15" s="17" t="s">
        <v>42</v>
      </c>
      <c r="E15" s="17">
        <v>46.01</v>
      </c>
      <c r="F15" s="17">
        <v>19.899999999999999</v>
      </c>
      <c r="G15" s="17">
        <v>20</v>
      </c>
      <c r="H15" s="16">
        <f t="shared" si="2"/>
        <v>85.91</v>
      </c>
      <c r="I15" s="17">
        <v>7</v>
      </c>
      <c r="J15" s="17" t="s">
        <v>116</v>
      </c>
      <c r="K15" s="17" t="s">
        <v>40</v>
      </c>
    </row>
    <row r="16" spans="1:11">
      <c r="A16" s="3">
        <v>14</v>
      </c>
      <c r="B16" s="17" t="s">
        <v>43</v>
      </c>
      <c r="C16" s="17">
        <v>20175112105</v>
      </c>
      <c r="D16" s="17" t="s">
        <v>44</v>
      </c>
      <c r="E16" s="17">
        <v>47.49</v>
      </c>
      <c r="F16" s="17">
        <v>19.7</v>
      </c>
      <c r="G16" s="17">
        <v>19</v>
      </c>
      <c r="H16" s="17">
        <f t="shared" si="2"/>
        <v>86.19</v>
      </c>
      <c r="I16" s="17">
        <v>6</v>
      </c>
      <c r="J16" s="17" t="s">
        <v>117</v>
      </c>
      <c r="K16" s="17" t="s">
        <v>40</v>
      </c>
    </row>
    <row r="17" spans="1:11">
      <c r="A17" s="3">
        <v>15</v>
      </c>
      <c r="B17" s="17" t="s">
        <v>45</v>
      </c>
      <c r="C17" s="17">
        <v>20175112317</v>
      </c>
      <c r="D17" s="17" t="s">
        <v>46</v>
      </c>
      <c r="E17" s="18">
        <v>47.430500930000001</v>
      </c>
      <c r="F17" s="17">
        <v>19.899999999999999</v>
      </c>
      <c r="G17" s="17">
        <v>20</v>
      </c>
      <c r="H17" s="19">
        <v>87.13</v>
      </c>
      <c r="I17" s="17">
        <v>3</v>
      </c>
      <c r="J17" s="16" t="s">
        <v>115</v>
      </c>
      <c r="K17" s="17" t="s">
        <v>40</v>
      </c>
    </row>
    <row r="18" spans="1:11">
      <c r="A18" s="3">
        <v>16</v>
      </c>
      <c r="B18" s="13" t="s">
        <v>47</v>
      </c>
      <c r="C18" s="13">
        <v>20155111610</v>
      </c>
      <c r="D18" s="13" t="s">
        <v>48</v>
      </c>
      <c r="E18" s="13">
        <v>56.41</v>
      </c>
      <c r="F18" s="13">
        <v>20</v>
      </c>
      <c r="G18" s="13">
        <v>19</v>
      </c>
      <c r="H18" s="13">
        <f t="shared" ref="H18:H24" si="3">E18+F18+G18</f>
        <v>95.41</v>
      </c>
      <c r="I18" s="13">
        <v>3</v>
      </c>
      <c r="J18" s="17" t="s">
        <v>111</v>
      </c>
      <c r="K18" s="13" t="s">
        <v>49</v>
      </c>
    </row>
    <row r="19" spans="1:11">
      <c r="A19" s="6">
        <v>17</v>
      </c>
      <c r="B19" s="6" t="s">
        <v>50</v>
      </c>
      <c r="C19" s="6">
        <v>20145112909</v>
      </c>
      <c r="D19" s="6" t="s">
        <v>51</v>
      </c>
      <c r="E19" s="6">
        <v>49.421999999999997</v>
      </c>
      <c r="F19" s="6">
        <v>20</v>
      </c>
      <c r="G19" s="6">
        <v>19</v>
      </c>
      <c r="H19" s="6">
        <v>88.421999999999997</v>
      </c>
      <c r="I19" s="6">
        <v>2</v>
      </c>
      <c r="J19" s="17" t="s">
        <v>111</v>
      </c>
      <c r="K19" s="6" t="s">
        <v>49</v>
      </c>
    </row>
    <row r="20" spans="1:11">
      <c r="A20" s="3">
        <v>18</v>
      </c>
      <c r="B20" s="13" t="s">
        <v>52</v>
      </c>
      <c r="C20" s="13">
        <v>20145112634</v>
      </c>
      <c r="D20" s="13" t="s">
        <v>53</v>
      </c>
      <c r="E20" s="13">
        <v>42.72</v>
      </c>
      <c r="F20" s="13">
        <v>20</v>
      </c>
      <c r="G20" s="13">
        <v>19</v>
      </c>
      <c r="H20" s="13">
        <f t="shared" si="3"/>
        <v>81.72</v>
      </c>
      <c r="I20" s="13">
        <v>14</v>
      </c>
      <c r="J20" s="17" t="s">
        <v>111</v>
      </c>
      <c r="K20" s="13" t="s">
        <v>54</v>
      </c>
    </row>
    <row r="21" spans="1:11">
      <c r="A21" s="3">
        <v>19</v>
      </c>
      <c r="B21" s="3" t="s">
        <v>55</v>
      </c>
      <c r="C21" s="20">
        <v>20155112122</v>
      </c>
      <c r="D21" s="3" t="s">
        <v>44</v>
      </c>
      <c r="E21" s="3">
        <v>47.64</v>
      </c>
      <c r="F21" s="3">
        <v>18.2</v>
      </c>
      <c r="G21" s="3">
        <v>19</v>
      </c>
      <c r="H21" s="13">
        <f t="shared" si="3"/>
        <v>84.84</v>
      </c>
      <c r="I21" s="3">
        <v>7</v>
      </c>
      <c r="J21" s="17" t="s">
        <v>111</v>
      </c>
      <c r="K21" s="13" t="s">
        <v>54</v>
      </c>
    </row>
    <row r="22" spans="1:11">
      <c r="A22" s="3">
        <v>20</v>
      </c>
      <c r="B22" s="3" t="s">
        <v>56</v>
      </c>
      <c r="C22" s="20">
        <v>20155112404</v>
      </c>
      <c r="D22" s="3" t="s">
        <v>57</v>
      </c>
      <c r="E22" s="3">
        <v>46.92</v>
      </c>
      <c r="F22" s="3">
        <v>18.93</v>
      </c>
      <c r="G22" s="3">
        <v>19</v>
      </c>
      <c r="H22" s="13">
        <f t="shared" si="3"/>
        <v>84.85</v>
      </c>
      <c r="I22" s="3">
        <v>13</v>
      </c>
      <c r="J22" s="17" t="s">
        <v>111</v>
      </c>
      <c r="K22" s="13" t="s">
        <v>54</v>
      </c>
    </row>
    <row r="23" spans="1:11">
      <c r="A23" s="6">
        <v>21</v>
      </c>
      <c r="B23" s="21" t="s">
        <v>58</v>
      </c>
      <c r="C23" s="21">
        <v>20165113317</v>
      </c>
      <c r="D23" s="21" t="s">
        <v>59</v>
      </c>
      <c r="E23" s="21">
        <v>47.567</v>
      </c>
      <c r="F23" s="21">
        <v>19.3</v>
      </c>
      <c r="G23" s="21">
        <v>20</v>
      </c>
      <c r="H23" s="22">
        <f t="shared" si="3"/>
        <v>86.867000000000004</v>
      </c>
      <c r="I23" s="21">
        <v>11</v>
      </c>
      <c r="J23" s="21" t="s">
        <v>114</v>
      </c>
      <c r="K23" s="21" t="s">
        <v>60</v>
      </c>
    </row>
    <row r="24" spans="1:11">
      <c r="A24" s="3">
        <v>22</v>
      </c>
      <c r="B24" s="17" t="s">
        <v>61</v>
      </c>
      <c r="C24" s="23">
        <v>20165113305</v>
      </c>
      <c r="D24" s="23" t="s">
        <v>59</v>
      </c>
      <c r="E24" s="23">
        <v>46.241999999999997</v>
      </c>
      <c r="F24" s="23">
        <v>19.7</v>
      </c>
      <c r="G24" s="23">
        <v>19</v>
      </c>
      <c r="H24" s="23">
        <f t="shared" si="3"/>
        <v>84.941999999999993</v>
      </c>
      <c r="I24" s="23">
        <v>23</v>
      </c>
      <c r="J24" s="23" t="s">
        <v>111</v>
      </c>
      <c r="K24" s="23" t="s">
        <v>60</v>
      </c>
    </row>
    <row r="25" spans="1:11">
      <c r="A25" s="3">
        <v>23</v>
      </c>
      <c r="B25" s="3" t="s">
        <v>62</v>
      </c>
      <c r="C25" s="3">
        <v>20155327233</v>
      </c>
      <c r="D25" s="3" t="s">
        <v>63</v>
      </c>
      <c r="E25" s="3">
        <v>51.433</v>
      </c>
      <c r="F25" s="3">
        <v>16.181000000000001</v>
      </c>
      <c r="G25" s="3">
        <v>18</v>
      </c>
      <c r="H25" s="3">
        <v>85.614000000000004</v>
      </c>
      <c r="I25" s="3">
        <v>10</v>
      </c>
      <c r="J25" s="3" t="s">
        <v>113</v>
      </c>
      <c r="K25" s="3" t="s">
        <v>60</v>
      </c>
    </row>
    <row r="26" spans="1:11">
      <c r="A26" s="3">
        <v>24</v>
      </c>
      <c r="B26" s="3" t="s">
        <v>64</v>
      </c>
      <c r="C26" s="3">
        <v>20165111126</v>
      </c>
      <c r="D26" s="3" t="s">
        <v>65</v>
      </c>
      <c r="E26" s="3">
        <v>50.408000000000001</v>
      </c>
      <c r="F26" s="3">
        <v>16.954000000000001</v>
      </c>
      <c r="G26" s="3">
        <v>18</v>
      </c>
      <c r="H26" s="3">
        <v>85.361999999999995</v>
      </c>
      <c r="I26" s="3">
        <v>19</v>
      </c>
      <c r="J26" s="3" t="s">
        <v>113</v>
      </c>
      <c r="K26" s="3" t="s">
        <v>60</v>
      </c>
    </row>
    <row r="27" spans="1:11">
      <c r="A27" s="6">
        <v>25</v>
      </c>
      <c r="B27" s="3" t="s">
        <v>66</v>
      </c>
      <c r="C27" s="3">
        <v>20165110523</v>
      </c>
      <c r="D27" s="3" t="s">
        <v>67</v>
      </c>
      <c r="E27" s="3">
        <v>48.298999999999999</v>
      </c>
      <c r="F27" s="3">
        <v>18.289000000000001</v>
      </c>
      <c r="G27" s="3">
        <v>18</v>
      </c>
      <c r="H27" s="3">
        <v>84.587999999999994</v>
      </c>
      <c r="I27" s="3">
        <v>56</v>
      </c>
      <c r="J27" s="3" t="s">
        <v>111</v>
      </c>
      <c r="K27" s="3" t="s">
        <v>60</v>
      </c>
    </row>
    <row r="28" spans="1:11">
      <c r="A28" s="3">
        <v>26</v>
      </c>
      <c r="B28" s="3" t="s">
        <v>68</v>
      </c>
      <c r="C28" s="3">
        <v>20165110402</v>
      </c>
      <c r="D28" s="3" t="s">
        <v>69</v>
      </c>
      <c r="E28" s="24">
        <v>47.725999999999999</v>
      </c>
      <c r="F28" s="24">
        <v>17.527999999999999</v>
      </c>
      <c r="G28" s="24">
        <v>18</v>
      </c>
      <c r="H28" s="24">
        <v>83.254000000000005</v>
      </c>
      <c r="I28" s="3">
        <v>80</v>
      </c>
      <c r="J28" s="3" t="s">
        <v>113</v>
      </c>
      <c r="K28" s="3" t="s">
        <v>60</v>
      </c>
    </row>
    <row r="29" spans="1:11">
      <c r="A29" s="3">
        <v>27</v>
      </c>
      <c r="B29" s="25" t="s">
        <v>70</v>
      </c>
      <c r="C29" s="25">
        <v>20165418511</v>
      </c>
      <c r="D29" s="25" t="s">
        <v>71</v>
      </c>
      <c r="E29" s="25">
        <v>49.415999999999997</v>
      </c>
      <c r="F29" s="25">
        <v>19.7</v>
      </c>
      <c r="G29" s="25">
        <v>19.8</v>
      </c>
      <c r="H29" s="25">
        <f t="shared" ref="H29:H31" si="4">SUM(E29:G29)</f>
        <v>88.915999999999997</v>
      </c>
      <c r="I29" s="25">
        <v>4</v>
      </c>
      <c r="J29" s="25" t="s">
        <v>107</v>
      </c>
      <c r="K29" s="25" t="s">
        <v>72</v>
      </c>
    </row>
    <row r="30" spans="1:11">
      <c r="A30" s="3">
        <v>28</v>
      </c>
      <c r="B30" s="26" t="s">
        <v>73</v>
      </c>
      <c r="C30" s="27">
        <v>20155194427</v>
      </c>
      <c r="D30" s="27" t="s">
        <v>74</v>
      </c>
      <c r="E30" s="27">
        <v>51.095999999999997</v>
      </c>
      <c r="F30" s="27">
        <v>19.71</v>
      </c>
      <c r="G30" s="27">
        <v>15</v>
      </c>
      <c r="H30" s="27">
        <f t="shared" si="4"/>
        <v>85.805999999999997</v>
      </c>
      <c r="I30" s="27">
        <v>2</v>
      </c>
      <c r="J30" s="27" t="s">
        <v>108</v>
      </c>
      <c r="K30" s="27" t="s">
        <v>72</v>
      </c>
    </row>
    <row r="31" spans="1:11">
      <c r="A31" s="6">
        <v>29</v>
      </c>
      <c r="B31" s="16" t="s">
        <v>75</v>
      </c>
      <c r="C31" s="16">
        <v>20163342401</v>
      </c>
      <c r="D31" s="16" t="s">
        <v>76</v>
      </c>
      <c r="E31" s="16">
        <v>47.16</v>
      </c>
      <c r="F31" s="16">
        <v>19.899999999999999</v>
      </c>
      <c r="G31" s="16">
        <v>18</v>
      </c>
      <c r="H31" s="16">
        <f t="shared" si="4"/>
        <v>85.06</v>
      </c>
      <c r="I31" s="16">
        <v>2</v>
      </c>
      <c r="J31" s="16" t="s">
        <v>103</v>
      </c>
      <c r="K31" s="16" t="s">
        <v>72</v>
      </c>
    </row>
    <row r="32" spans="1:11">
      <c r="A32" s="3">
        <v>30</v>
      </c>
      <c r="B32" s="7" t="s">
        <v>77</v>
      </c>
      <c r="C32" s="7">
        <v>20145112134</v>
      </c>
      <c r="D32" s="7" t="s">
        <v>78</v>
      </c>
      <c r="E32" s="7">
        <v>45.46</v>
      </c>
      <c r="F32" s="7">
        <v>18</v>
      </c>
      <c r="G32" s="7">
        <v>18</v>
      </c>
      <c r="H32" s="7">
        <f t="shared" ref="H32:H38" si="5">E32+F32+G32</f>
        <v>81.460000000000008</v>
      </c>
      <c r="I32" s="7">
        <v>12</v>
      </c>
      <c r="J32" s="16" t="s">
        <v>103</v>
      </c>
      <c r="K32" s="7" t="s">
        <v>79</v>
      </c>
    </row>
    <row r="33" spans="1:11">
      <c r="A33" s="3">
        <v>31</v>
      </c>
      <c r="B33" s="7" t="s">
        <v>80</v>
      </c>
      <c r="C33" s="7">
        <v>20155110911</v>
      </c>
      <c r="D33" s="7" t="s">
        <v>81</v>
      </c>
      <c r="E33" s="7">
        <v>47.603999999999999</v>
      </c>
      <c r="F33" s="7">
        <v>19</v>
      </c>
      <c r="G33" s="7">
        <v>20</v>
      </c>
      <c r="H33" s="7">
        <v>86.603999999999999</v>
      </c>
      <c r="I33" s="7">
        <v>32</v>
      </c>
      <c r="J33" s="6" t="s">
        <v>104</v>
      </c>
      <c r="K33" s="7" t="s">
        <v>79</v>
      </c>
    </row>
    <row r="34" spans="1:11">
      <c r="A34" s="3">
        <v>32</v>
      </c>
      <c r="B34" s="17" t="s">
        <v>82</v>
      </c>
      <c r="C34" s="6" t="s">
        <v>83</v>
      </c>
      <c r="D34" s="6" t="s">
        <v>84</v>
      </c>
      <c r="E34" s="14">
        <v>47.669553790000002</v>
      </c>
      <c r="F34" s="14">
        <v>19.883939389999998</v>
      </c>
      <c r="G34" s="15">
        <v>19.8</v>
      </c>
      <c r="H34" s="15">
        <f t="shared" si="5"/>
        <v>87.353493180000001</v>
      </c>
      <c r="I34" s="6">
        <v>4</v>
      </c>
      <c r="J34" s="6" t="s">
        <v>103</v>
      </c>
      <c r="K34" s="6" t="s">
        <v>85</v>
      </c>
    </row>
    <row r="35" spans="1:11">
      <c r="A35" s="6">
        <v>33</v>
      </c>
      <c r="B35" s="6" t="s">
        <v>86</v>
      </c>
      <c r="C35" s="7">
        <v>20175111124</v>
      </c>
      <c r="D35" s="7" t="s">
        <v>87</v>
      </c>
      <c r="E35" s="15">
        <v>46.92</v>
      </c>
      <c r="F35" s="15">
        <v>19.764705880000001</v>
      </c>
      <c r="G35" s="15">
        <v>20</v>
      </c>
      <c r="H35" s="15">
        <f t="shared" si="5"/>
        <v>86.684705879999996</v>
      </c>
      <c r="I35" s="6">
        <v>7</v>
      </c>
      <c r="J35" s="6" t="s">
        <v>104</v>
      </c>
      <c r="K35" s="6" t="s">
        <v>85</v>
      </c>
    </row>
    <row r="36" spans="1:11">
      <c r="A36" s="3">
        <v>34</v>
      </c>
      <c r="B36" s="28" t="s">
        <v>88</v>
      </c>
      <c r="C36" s="7">
        <v>20175110908</v>
      </c>
      <c r="D36" s="7" t="s">
        <v>89</v>
      </c>
      <c r="E36" s="15">
        <v>46.875</v>
      </c>
      <c r="F36" s="15">
        <v>19.78</v>
      </c>
      <c r="G36" s="15">
        <v>20</v>
      </c>
      <c r="H36" s="15">
        <f t="shared" si="5"/>
        <v>86.655000000000001</v>
      </c>
      <c r="I36" s="28">
        <v>4</v>
      </c>
      <c r="J36" s="6" t="s">
        <v>104</v>
      </c>
      <c r="K36" s="28" t="s">
        <v>85</v>
      </c>
    </row>
    <row r="37" spans="1:11">
      <c r="A37" s="3">
        <v>35</v>
      </c>
      <c r="B37" s="7" t="s">
        <v>90</v>
      </c>
      <c r="C37" s="6">
        <v>20175111306</v>
      </c>
      <c r="D37" s="6" t="s">
        <v>91</v>
      </c>
      <c r="E37" s="14">
        <v>46</v>
      </c>
      <c r="F37" s="14">
        <v>19.95</v>
      </c>
      <c r="G37" s="15">
        <v>19.8</v>
      </c>
      <c r="H37" s="15">
        <f t="shared" si="5"/>
        <v>85.75</v>
      </c>
      <c r="I37" s="7">
        <v>4</v>
      </c>
      <c r="J37" s="6" t="s">
        <v>103</v>
      </c>
      <c r="K37" s="7" t="s">
        <v>85</v>
      </c>
    </row>
    <row r="38" spans="1:11">
      <c r="A38" s="3">
        <v>36</v>
      </c>
      <c r="B38" s="7" t="s">
        <v>92</v>
      </c>
      <c r="C38" s="7">
        <v>20145112807</v>
      </c>
      <c r="D38" s="7" t="s">
        <v>93</v>
      </c>
      <c r="E38" s="7">
        <v>45.78</v>
      </c>
      <c r="F38" s="7">
        <v>20</v>
      </c>
      <c r="G38" s="7">
        <v>19</v>
      </c>
      <c r="H38" s="7">
        <f t="shared" si="5"/>
        <v>84.78</v>
      </c>
      <c r="I38" s="7">
        <v>15</v>
      </c>
      <c r="J38" s="6" t="s">
        <v>104</v>
      </c>
      <c r="K38" s="7" t="s">
        <v>94</v>
      </c>
    </row>
    <row r="39" spans="1:11">
      <c r="A39" s="6">
        <v>37</v>
      </c>
      <c r="B39" s="6" t="s">
        <v>95</v>
      </c>
      <c r="C39" s="6">
        <v>20155111317</v>
      </c>
      <c r="D39" s="6" t="s">
        <v>91</v>
      </c>
      <c r="E39" s="6">
        <v>46.2</v>
      </c>
      <c r="F39" s="6">
        <v>20</v>
      </c>
      <c r="G39" s="6">
        <v>19</v>
      </c>
      <c r="H39" s="6">
        <v>85.2</v>
      </c>
      <c r="I39" s="6">
        <v>27</v>
      </c>
      <c r="J39" s="6" t="s">
        <v>104</v>
      </c>
      <c r="K39" s="6" t="s">
        <v>94</v>
      </c>
    </row>
    <row r="40" spans="1:11">
      <c r="A40" s="6">
        <v>38</v>
      </c>
      <c r="B40" s="16" t="s">
        <v>96</v>
      </c>
      <c r="C40" s="16">
        <v>20175196825</v>
      </c>
      <c r="D40" s="16" t="s">
        <v>97</v>
      </c>
      <c r="E40" s="16">
        <v>49</v>
      </c>
      <c r="F40" s="16">
        <v>20</v>
      </c>
      <c r="G40" s="16">
        <v>18</v>
      </c>
      <c r="H40" s="16">
        <f>SUM(E40:G40)</f>
        <v>87</v>
      </c>
      <c r="I40" s="16">
        <v>11</v>
      </c>
      <c r="J40" s="6" t="s">
        <v>103</v>
      </c>
      <c r="K40" s="16" t="s">
        <v>98</v>
      </c>
    </row>
    <row r="41" spans="1:11">
      <c r="A41" s="6">
        <v>39</v>
      </c>
      <c r="B41" s="16" t="s">
        <v>99</v>
      </c>
      <c r="C41" s="16">
        <v>20173342520</v>
      </c>
      <c r="D41" s="16" t="s">
        <v>100</v>
      </c>
      <c r="E41" s="16">
        <v>44.4</v>
      </c>
      <c r="F41" s="16">
        <v>20</v>
      </c>
      <c r="G41" s="16">
        <v>19</v>
      </c>
      <c r="H41" s="16">
        <f>SUM(E41:G41)</f>
        <v>83.4</v>
      </c>
      <c r="I41" s="16">
        <v>5</v>
      </c>
      <c r="J41" s="6" t="s">
        <v>103</v>
      </c>
      <c r="K41" s="16" t="s">
        <v>98</v>
      </c>
    </row>
    <row r="42" spans="1:11">
      <c r="A42" s="2">
        <v>40</v>
      </c>
      <c r="B42" s="2" t="s">
        <v>102</v>
      </c>
      <c r="C42" s="2">
        <v>20165194924</v>
      </c>
      <c r="D42" s="2" t="s">
        <v>105</v>
      </c>
      <c r="E42" s="2">
        <v>49.15</v>
      </c>
      <c r="F42" s="2">
        <v>19.34</v>
      </c>
      <c r="G42" s="2">
        <v>19</v>
      </c>
      <c r="H42" s="2">
        <v>87.49</v>
      </c>
      <c r="I42" s="2">
        <v>6</v>
      </c>
      <c r="J42" s="2" t="s">
        <v>106</v>
      </c>
      <c r="K42" s="16" t="s">
        <v>98</v>
      </c>
    </row>
  </sheetData>
  <mergeCells count="1">
    <mergeCell ref="A1:K1"/>
  </mergeCells>
  <phoneticPr fontId="11" type="noConversion"/>
  <pageMargins left="0.75" right="0.75" top="1" bottom="1" header="0.51180555555555596" footer="0.51180555555555596"/>
  <pageSetup paperSize="9" orientation="portrait" horizontalDpi="96" verticalDpi="9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马苏娟</cp:lastModifiedBy>
  <dcterms:created xsi:type="dcterms:W3CDTF">2017-11-10T11:22:00Z</dcterms:created>
  <dcterms:modified xsi:type="dcterms:W3CDTF">2018-12-03T07:22:58Z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2052-11.1.0.7989</vt:lpwstr>
  </property>
</Properties>
</file>