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<sst xmlns="http://schemas.openxmlformats.org/spreadsheetml/2006/main" count="172" uniqueCount="126">
  <si>
    <t>仁智书院优秀学生干部量化表</t>
  </si>
  <si>
    <t>序号</t>
  </si>
  <si>
    <t>姓名</t>
  </si>
  <si>
    <t>学号</t>
  </si>
  <si>
    <t>班级</t>
  </si>
  <si>
    <t>2018-2019学年综合测评成绩（60%）</t>
  </si>
  <si>
    <t>民主评议（20%）</t>
  </si>
  <si>
    <t>辅导员打分（20%）</t>
  </si>
  <si>
    <t>总分</t>
  </si>
  <si>
    <t>综测排名</t>
  </si>
  <si>
    <t>辅导员</t>
  </si>
  <si>
    <t>李玮</t>
  </si>
  <si>
    <t>2015级13班（临床医学）</t>
  </si>
  <si>
    <t>程俊</t>
  </si>
  <si>
    <t>刘鹏浩</t>
  </si>
  <si>
    <t>2017级22班(临床医学)</t>
  </si>
  <si>
    <t>郝利杰</t>
  </si>
  <si>
    <t>段璐艺</t>
  </si>
  <si>
    <t>李雪静</t>
  </si>
  <si>
    <t>2017级24班（临床医学）</t>
  </si>
  <si>
    <t>熊迟</t>
  </si>
  <si>
    <t>2017级17班（临床医学）</t>
  </si>
  <si>
    <t>朱明芳</t>
  </si>
  <si>
    <t>2015级9班（临床医学）</t>
  </si>
  <si>
    <t>张莉</t>
  </si>
  <si>
    <t>2015级10班（临床医学）</t>
  </si>
  <si>
    <t>殷梦琳</t>
  </si>
  <si>
    <t>2016级1班（临床医学）</t>
  </si>
  <si>
    <t>刘渊博</t>
  </si>
  <si>
    <t>郑静静</t>
  </si>
  <si>
    <t>2016级8班（临床医学）</t>
  </si>
  <si>
    <t>王路刚</t>
  </si>
  <si>
    <t>张杰</t>
  </si>
  <si>
    <t>2016级4班（临床医学）</t>
  </si>
  <si>
    <t>汪源</t>
  </si>
  <si>
    <t>2016级34班（临床医学）</t>
  </si>
  <si>
    <t>乔雪</t>
  </si>
  <si>
    <t>2016级33班（临床医学）</t>
  </si>
  <si>
    <t>高如鸽</t>
  </si>
  <si>
    <t>褚明萌</t>
  </si>
  <si>
    <t>2017级11班（临床医学）</t>
  </si>
  <si>
    <t>李志芳</t>
  </si>
  <si>
    <t>刘洋帆</t>
  </si>
  <si>
    <t>2017级9班（临床医学）</t>
  </si>
  <si>
    <t>李鑫</t>
  </si>
  <si>
    <t>2017级14班（临床医学）</t>
  </si>
  <si>
    <t>娄聪</t>
  </si>
  <si>
    <t>2017级15班（临床医学）</t>
  </si>
  <si>
    <t>梁晨</t>
  </si>
  <si>
    <t>2015级12班（临床医学）</t>
  </si>
  <si>
    <t>任宏</t>
  </si>
  <si>
    <t>魏彬</t>
  </si>
  <si>
    <t>2015级16班（临床医学）</t>
  </si>
  <si>
    <t>喻婷婷</t>
  </si>
  <si>
    <t>2015级21班（临床医学）</t>
  </si>
  <si>
    <t>翟婉慧</t>
  </si>
  <si>
    <t>郭泽鹏</t>
  </si>
  <si>
    <t>2015级84班（临床医学）</t>
  </si>
  <si>
    <t>付坤旭</t>
  </si>
  <si>
    <t>2018级20班（临床医学）</t>
  </si>
  <si>
    <t>朱洋洋</t>
  </si>
  <si>
    <t>张启月</t>
  </si>
  <si>
    <t>2018级23班（临床医学）</t>
  </si>
  <si>
    <t>王嘉欣</t>
  </si>
  <si>
    <t>2018级18班（临床医学）</t>
  </si>
  <si>
    <t>王凯鑫</t>
  </si>
  <si>
    <t>2018级19班（临床医学）</t>
  </si>
  <si>
    <t>刘莹莹</t>
  </si>
  <si>
    <t>2016级21班（临床医学）</t>
  </si>
  <si>
    <t>唐玉玲</t>
  </si>
  <si>
    <t>张玲沁</t>
  </si>
  <si>
    <t>2016级17班（临床医学）</t>
  </si>
  <si>
    <t>姜珊</t>
  </si>
  <si>
    <t>2016级20班（临床医学）</t>
  </si>
  <si>
    <t>孟心怡</t>
  </si>
  <si>
    <t>2016级23班（临床医学）</t>
  </si>
  <si>
    <t>张靖宇</t>
  </si>
  <si>
    <t>2018级176班（护理学）</t>
  </si>
  <si>
    <t>周飞飞</t>
  </si>
  <si>
    <t>2018级172班（护理学）</t>
  </si>
  <si>
    <t>沈志娜</t>
  </si>
  <si>
    <t>2018级174班（护理学）</t>
  </si>
  <si>
    <t>马翠翠</t>
  </si>
  <si>
    <t>2018级170班（护理学）</t>
  </si>
  <si>
    <t>7</t>
  </si>
  <si>
    <t>王浩</t>
  </si>
  <si>
    <t>2018级163班（口腔医学技术）</t>
  </si>
  <si>
    <t>张团慧</t>
  </si>
  <si>
    <t>付嘉俊</t>
  </si>
  <si>
    <t>2017级80班（口腔医学技术）</t>
  </si>
  <si>
    <t>杜思雨</t>
  </si>
  <si>
    <t>2018级79班（口腔医学技术）</t>
  </si>
  <si>
    <t>杨天</t>
  </si>
  <si>
    <t>2016级84班（口腔医学技术）</t>
  </si>
  <si>
    <t>范辰豪</t>
  </si>
  <si>
    <t>2018级87班（眼视光学）</t>
  </si>
  <si>
    <t>安云朋</t>
  </si>
  <si>
    <t>李广昱</t>
  </si>
  <si>
    <t>20185198932</t>
  </si>
  <si>
    <t>2018级89班（眼视光学）</t>
  </si>
  <si>
    <t xml:space="preserve">陈浩楠 </t>
  </si>
  <si>
    <t>2018级164班（眼视光学）</t>
  </si>
  <si>
    <t>宋海芳</t>
  </si>
  <si>
    <t>赵鹏艳</t>
  </si>
  <si>
    <t>2017级68班（眼视光学）</t>
  </si>
  <si>
    <t>肖萌</t>
  </si>
  <si>
    <t>崔露露</t>
  </si>
  <si>
    <t>杨晴晴</t>
  </si>
  <si>
    <t>2016级英语90班</t>
  </si>
  <si>
    <t>王鹏飞</t>
  </si>
  <si>
    <t>赵瑞雪</t>
  </si>
  <si>
    <t>2017级英语85班</t>
  </si>
  <si>
    <t>姚珍珠</t>
  </si>
  <si>
    <t>2015级19班（临床医学）</t>
  </si>
  <si>
    <t>杨  恒</t>
  </si>
  <si>
    <t>2015级22班（临床医学）</t>
  </si>
  <si>
    <t>倪玉琪</t>
  </si>
  <si>
    <t>2018级151班（医学检验技术）</t>
  </si>
  <si>
    <t>汪晓萌</t>
  </si>
  <si>
    <t>任和</t>
  </si>
  <si>
    <t>胡亚波</t>
  </si>
  <si>
    <t>2018级152班（医学检验技术）</t>
  </si>
  <si>
    <t>周素贞</t>
  </si>
  <si>
    <t>2018级57班（助产学）</t>
  </si>
  <si>
    <t>王笑涵</t>
  </si>
  <si>
    <t>2018级59班（助产学）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</si>
</sst>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</numFmts>
  <fonts count="28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22"/>
      <color theme="1"/>
      <name val="楷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1"/>
      <name val="宋体"/>
      <charset val="0"/>
      <scheme val="minor"/>
    </font>
    <font>
      <sz val="11"/>
      <name val="等线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3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>
      <alignment vertical="center"/>
    </xf>
    <xf numFmtId="0" fontId="0" fillId="7" borderId="7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25" fillId="6" borderId="10" applyNumberFormat="0" applyAlignment="0" applyProtection="0">
      <alignment vertical="center"/>
    </xf>
    <xf numFmtId="0" fontId="9" fillId="3" borderId="4" applyNumberForma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176" fontId="4" fillId="0" borderId="1" xfId="8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176" fontId="0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76" fontId="5" fillId="0" borderId="0" xfId="0" applyNumberFormat="1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/>
    </xf>
    <xf numFmtId="0" fontId="4" fillId="0" borderId="3" xfId="0" applyNumberFormat="1" applyFont="1" applyFill="1" applyBorder="1" applyAlignment="1" applyProtection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/>
    </xf>
    <xf numFmtId="0" fontId="3" fillId="0" borderId="1" xfId="53" applyNumberFormat="1" applyFont="1" applyFill="1" applyBorder="1" applyAlignment="1" applyProtection="1">
      <alignment horizontal="center" vertical="center"/>
    </xf>
    <xf numFmtId="176" fontId="3" fillId="0" borderId="1" xfId="53" applyNumberFormat="1" applyFont="1" applyFill="1" applyBorder="1" applyAlignment="1" applyProtection="1">
      <alignment horizontal="center" vertical="center"/>
    </xf>
    <xf numFmtId="0" fontId="4" fillId="0" borderId="1" xfId="13" applyFont="1" applyFill="1" applyBorder="1" applyAlignment="1">
      <alignment horizontal="center" vertical="center"/>
    </xf>
    <xf numFmtId="0" fontId="4" fillId="0" borderId="1" xfId="13" applyFont="1" applyBorder="1" applyAlignment="1">
      <alignment horizontal="center" vertical="center"/>
    </xf>
    <xf numFmtId="176" fontId="4" fillId="0" borderId="1" xfId="13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177" fontId="4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1" xfId="50"/>
    <cellStyle name="常规 11 2" xfId="51"/>
    <cellStyle name="常规 2" xfId="52"/>
    <cellStyle name="常规 3" xfId="53"/>
  </cellStyles>
  <tableStyles count="0" defaultTableStyle="TableStyleMedium2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5"/>
  <sheetViews>
    <sheetView tabSelected="1" topLeftCell="A8" workbookViewId="0">
      <selection activeCell="K41" sqref="K8:L41"/>
    </sheetView>
  </sheetViews>
  <sheetFormatPr defaultColWidth="9" defaultRowHeight="13.5"/>
  <cols>
    <col min="1" max="1" width="9.125" style="3" customWidth="1"/>
    <col min="2" max="2" width="9" style="3"/>
    <col min="3" max="3" width="12.75" style="3" customWidth="1"/>
    <col min="4" max="4" width="31.625" style="3" customWidth="1"/>
    <col min="5" max="8" width="9.125" style="4" customWidth="1"/>
    <col min="9" max="9" width="10.875" style="3" customWidth="1"/>
    <col min="10" max="10" width="9" style="3"/>
    <col min="11" max="11" width="12.625" style="3"/>
    <col min="12" max="16384" width="9" style="3"/>
  </cols>
  <sheetData>
    <row r="1" ht="27" spans="1:10">
      <c r="A1" s="5" t="s">
        <v>0</v>
      </c>
      <c r="B1" s="5"/>
      <c r="C1" s="5"/>
      <c r="D1" s="5"/>
      <c r="E1" s="6"/>
      <c r="F1" s="6"/>
      <c r="G1" s="6"/>
      <c r="H1" s="6"/>
      <c r="I1" s="5"/>
      <c r="J1" s="5"/>
    </row>
    <row r="2" ht="67.5" spans="1:10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45" t="s">
        <v>9</v>
      </c>
      <c r="J2" s="7" t="s">
        <v>10</v>
      </c>
    </row>
    <row r="3" spans="1:10">
      <c r="A3" s="11">
        <v>1</v>
      </c>
      <c r="B3" s="12" t="s">
        <v>11</v>
      </c>
      <c r="C3" s="12">
        <v>20155111317</v>
      </c>
      <c r="D3" s="12" t="s">
        <v>12</v>
      </c>
      <c r="E3" s="13">
        <v>45.35</v>
      </c>
      <c r="F3" s="13">
        <v>19</v>
      </c>
      <c r="G3" s="13">
        <v>19</v>
      </c>
      <c r="H3" s="13">
        <v>83.35</v>
      </c>
      <c r="I3" s="12">
        <v>10</v>
      </c>
      <c r="J3" s="12" t="s">
        <v>13</v>
      </c>
    </row>
    <row r="4" spans="1:10">
      <c r="A4" s="11">
        <v>2</v>
      </c>
      <c r="B4" s="14" t="s">
        <v>14</v>
      </c>
      <c r="C4" s="14">
        <v>20175112210</v>
      </c>
      <c r="D4" s="15" t="s">
        <v>15</v>
      </c>
      <c r="E4" s="16">
        <v>49.61</v>
      </c>
      <c r="F4" s="16">
        <v>18.53</v>
      </c>
      <c r="G4" s="16">
        <v>19</v>
      </c>
      <c r="H4" s="13">
        <v>87.14</v>
      </c>
      <c r="I4" s="14">
        <v>10</v>
      </c>
      <c r="J4" s="15" t="s">
        <v>16</v>
      </c>
    </row>
    <row r="5" spans="1:10">
      <c r="A5" s="11">
        <v>3</v>
      </c>
      <c r="B5" s="14" t="s">
        <v>17</v>
      </c>
      <c r="C5" s="14">
        <v>20175112219</v>
      </c>
      <c r="D5" s="15" t="s">
        <v>15</v>
      </c>
      <c r="E5" s="16">
        <v>47.5</v>
      </c>
      <c r="F5" s="16">
        <v>18.31</v>
      </c>
      <c r="G5" s="16">
        <v>20</v>
      </c>
      <c r="H5" s="13">
        <v>85.81</v>
      </c>
      <c r="I5" s="14">
        <v>30</v>
      </c>
      <c r="J5" s="15" t="s">
        <v>16</v>
      </c>
    </row>
    <row r="6" spans="1:10">
      <c r="A6" s="11">
        <v>4</v>
      </c>
      <c r="B6" s="11" t="s">
        <v>18</v>
      </c>
      <c r="C6" s="11">
        <v>20165327841</v>
      </c>
      <c r="D6" s="11" t="s">
        <v>19</v>
      </c>
      <c r="E6" s="17">
        <v>49.37</v>
      </c>
      <c r="F6" s="17">
        <v>18.27</v>
      </c>
      <c r="G6" s="17">
        <v>18</v>
      </c>
      <c r="H6" s="13">
        <v>85.64</v>
      </c>
      <c r="I6" s="15">
        <v>12</v>
      </c>
      <c r="J6" s="15" t="s">
        <v>16</v>
      </c>
    </row>
    <row r="7" spans="1:10">
      <c r="A7" s="11">
        <v>5</v>
      </c>
      <c r="B7" s="11" t="s">
        <v>20</v>
      </c>
      <c r="C7" s="11">
        <v>20175111702</v>
      </c>
      <c r="D7" s="12" t="s">
        <v>21</v>
      </c>
      <c r="E7" s="17">
        <v>49.49</v>
      </c>
      <c r="F7" s="17">
        <v>18.16</v>
      </c>
      <c r="G7" s="17">
        <v>17.9</v>
      </c>
      <c r="H7" s="13">
        <v>85.55</v>
      </c>
      <c r="I7" s="11">
        <v>11</v>
      </c>
      <c r="J7" s="11" t="s">
        <v>16</v>
      </c>
    </row>
    <row r="8" spans="1:10">
      <c r="A8" s="11">
        <v>6</v>
      </c>
      <c r="B8" s="18" t="s">
        <v>22</v>
      </c>
      <c r="C8" s="18">
        <v>20155110918</v>
      </c>
      <c r="D8" s="12" t="s">
        <v>23</v>
      </c>
      <c r="E8" s="19">
        <v>45.246</v>
      </c>
      <c r="F8" s="19">
        <v>19</v>
      </c>
      <c r="G8" s="19">
        <v>19</v>
      </c>
      <c r="H8" s="19">
        <v>83.246</v>
      </c>
      <c r="I8" s="18">
        <v>24</v>
      </c>
      <c r="J8" s="18" t="s">
        <v>16</v>
      </c>
    </row>
    <row r="9" spans="1:10">
      <c r="A9" s="11">
        <v>7</v>
      </c>
      <c r="B9" s="18" t="s">
        <v>24</v>
      </c>
      <c r="C9" s="18">
        <v>20155111028</v>
      </c>
      <c r="D9" s="12" t="s">
        <v>25</v>
      </c>
      <c r="E9" s="19">
        <v>47.604</v>
      </c>
      <c r="F9" s="19">
        <v>19</v>
      </c>
      <c r="G9" s="19">
        <v>20</v>
      </c>
      <c r="H9" s="19">
        <v>83.61</v>
      </c>
      <c r="I9" s="18">
        <v>32</v>
      </c>
      <c r="J9" s="18" t="s">
        <v>16</v>
      </c>
    </row>
    <row r="10" spans="1:10">
      <c r="A10" s="11">
        <v>8</v>
      </c>
      <c r="B10" s="11" t="s">
        <v>26</v>
      </c>
      <c r="C10" s="11">
        <v>20155327233</v>
      </c>
      <c r="D10" s="11" t="s">
        <v>27</v>
      </c>
      <c r="E10" s="17">
        <v>49.76</v>
      </c>
      <c r="F10" s="17">
        <v>19.84</v>
      </c>
      <c r="G10" s="17">
        <v>19.75</v>
      </c>
      <c r="H10" s="13">
        <v>89.35</v>
      </c>
      <c r="I10" s="15">
        <v>18</v>
      </c>
      <c r="J10" s="15" t="s">
        <v>28</v>
      </c>
    </row>
    <row r="11" spans="1:10">
      <c r="A11" s="11">
        <v>9</v>
      </c>
      <c r="B11" s="11" t="s">
        <v>29</v>
      </c>
      <c r="C11" s="11">
        <v>2016511126</v>
      </c>
      <c r="D11" s="11" t="s">
        <v>30</v>
      </c>
      <c r="E11" s="17">
        <v>49.212</v>
      </c>
      <c r="F11" s="17">
        <v>19.75</v>
      </c>
      <c r="G11" s="17">
        <v>19.9</v>
      </c>
      <c r="H11" s="13">
        <v>88.862</v>
      </c>
      <c r="I11" s="15">
        <v>21</v>
      </c>
      <c r="J11" s="15" t="s">
        <v>28</v>
      </c>
    </row>
    <row r="12" spans="1:10">
      <c r="A12" s="11">
        <v>10</v>
      </c>
      <c r="B12" s="11" t="s">
        <v>31</v>
      </c>
      <c r="C12" s="11">
        <v>20165110802</v>
      </c>
      <c r="D12" s="11" t="s">
        <v>30</v>
      </c>
      <c r="E12" s="17">
        <v>48.96</v>
      </c>
      <c r="F12" s="17">
        <v>19.83</v>
      </c>
      <c r="G12" s="17">
        <v>19.95</v>
      </c>
      <c r="H12" s="13">
        <v>88.74</v>
      </c>
      <c r="I12" s="15">
        <v>34</v>
      </c>
      <c r="J12" s="15" t="s">
        <v>28</v>
      </c>
    </row>
    <row r="13" spans="1:10">
      <c r="A13" s="11">
        <v>11</v>
      </c>
      <c r="B13" s="11" t="s">
        <v>32</v>
      </c>
      <c r="C13" s="11">
        <v>20165110402</v>
      </c>
      <c r="D13" s="11" t="s">
        <v>33</v>
      </c>
      <c r="E13" s="17">
        <v>49.13</v>
      </c>
      <c r="F13" s="17">
        <v>20</v>
      </c>
      <c r="G13" s="17">
        <v>19.6</v>
      </c>
      <c r="H13" s="13">
        <v>88.73</v>
      </c>
      <c r="I13" s="15">
        <v>24</v>
      </c>
      <c r="J13" s="15" t="s">
        <v>28</v>
      </c>
    </row>
    <row r="14" spans="1:10">
      <c r="A14" s="11">
        <v>12</v>
      </c>
      <c r="B14" s="15" t="s">
        <v>34</v>
      </c>
      <c r="C14" s="15">
        <v>20165113418</v>
      </c>
      <c r="D14" s="11" t="s">
        <v>35</v>
      </c>
      <c r="E14" s="16">
        <v>48.31</v>
      </c>
      <c r="F14" s="16">
        <v>19.75</v>
      </c>
      <c r="G14" s="16">
        <v>20</v>
      </c>
      <c r="H14" s="16">
        <v>88.06</v>
      </c>
      <c r="I14" s="15">
        <v>5</v>
      </c>
      <c r="J14" s="15" t="s">
        <v>28</v>
      </c>
    </row>
    <row r="15" spans="1:10">
      <c r="A15" s="11">
        <v>13</v>
      </c>
      <c r="B15" s="15" t="s">
        <v>36</v>
      </c>
      <c r="C15" s="15">
        <v>20165113313</v>
      </c>
      <c r="D15" s="11" t="s">
        <v>37</v>
      </c>
      <c r="E15" s="16">
        <v>48.7</v>
      </c>
      <c r="F15" s="16">
        <v>19.8</v>
      </c>
      <c r="G15" s="16">
        <v>19.5</v>
      </c>
      <c r="H15" s="16">
        <v>88</v>
      </c>
      <c r="I15" s="15">
        <v>3</v>
      </c>
      <c r="J15" s="15" t="s">
        <v>28</v>
      </c>
    </row>
    <row r="16" spans="1:10">
      <c r="A16" s="11">
        <v>14</v>
      </c>
      <c r="B16" s="14" t="s">
        <v>38</v>
      </c>
      <c r="C16" s="14">
        <v>20165113324</v>
      </c>
      <c r="D16" s="11" t="s">
        <v>37</v>
      </c>
      <c r="E16" s="16">
        <v>46.28</v>
      </c>
      <c r="F16" s="16">
        <v>19.71</v>
      </c>
      <c r="G16" s="16">
        <v>19.5</v>
      </c>
      <c r="H16" s="16">
        <v>85.49</v>
      </c>
      <c r="I16" s="14">
        <v>13</v>
      </c>
      <c r="J16" s="15" t="s">
        <v>28</v>
      </c>
    </row>
    <row r="17" spans="1:10">
      <c r="A17" s="11">
        <v>15</v>
      </c>
      <c r="B17" s="15" t="s">
        <v>39</v>
      </c>
      <c r="C17" s="15">
        <v>20175111124</v>
      </c>
      <c r="D17" s="11" t="s">
        <v>40</v>
      </c>
      <c r="E17" s="16">
        <v>46.72</v>
      </c>
      <c r="F17" s="16">
        <v>20</v>
      </c>
      <c r="G17" s="16">
        <v>20</v>
      </c>
      <c r="H17" s="20">
        <v>86.72</v>
      </c>
      <c r="I17" s="15">
        <v>42</v>
      </c>
      <c r="J17" s="15" t="s">
        <v>41</v>
      </c>
    </row>
    <row r="18" spans="1:10">
      <c r="A18" s="11">
        <v>16</v>
      </c>
      <c r="B18" s="21" t="s">
        <v>42</v>
      </c>
      <c r="C18" s="21">
        <v>20175110925</v>
      </c>
      <c r="D18" s="11" t="s">
        <v>43</v>
      </c>
      <c r="E18" s="22">
        <v>45.43</v>
      </c>
      <c r="F18" s="22">
        <v>20</v>
      </c>
      <c r="G18" s="22">
        <v>20</v>
      </c>
      <c r="H18" s="22">
        <v>85.43</v>
      </c>
      <c r="I18" s="21">
        <v>72</v>
      </c>
      <c r="J18" s="21" t="s">
        <v>41</v>
      </c>
    </row>
    <row r="19" spans="1:10">
      <c r="A19" s="11">
        <v>17</v>
      </c>
      <c r="B19" s="11" t="s">
        <v>44</v>
      </c>
      <c r="C19" s="11">
        <v>20175111405</v>
      </c>
      <c r="D19" s="11" t="s">
        <v>45</v>
      </c>
      <c r="E19" s="17">
        <v>46.19</v>
      </c>
      <c r="F19" s="17">
        <v>19.98</v>
      </c>
      <c r="G19" s="17">
        <v>19</v>
      </c>
      <c r="H19" s="17">
        <v>85.17</v>
      </c>
      <c r="I19" s="11">
        <v>57</v>
      </c>
      <c r="J19" s="11" t="s">
        <v>41</v>
      </c>
    </row>
    <row r="20" spans="1:10">
      <c r="A20" s="11">
        <v>18</v>
      </c>
      <c r="B20" s="21" t="s">
        <v>46</v>
      </c>
      <c r="C20" s="21">
        <v>20175111505</v>
      </c>
      <c r="D20" s="11" t="s">
        <v>47</v>
      </c>
      <c r="E20" s="22">
        <v>46.23</v>
      </c>
      <c r="F20" s="22">
        <v>19.91</v>
      </c>
      <c r="G20" s="22">
        <v>19</v>
      </c>
      <c r="H20" s="22">
        <v>85.14</v>
      </c>
      <c r="I20" s="21">
        <v>55</v>
      </c>
      <c r="J20" s="21" t="s">
        <v>41</v>
      </c>
    </row>
    <row r="21" spans="1:10">
      <c r="A21" s="11">
        <v>19</v>
      </c>
      <c r="B21" s="11" t="s">
        <v>48</v>
      </c>
      <c r="C21" s="11">
        <v>20155111218</v>
      </c>
      <c r="D21" s="12" t="s">
        <v>49</v>
      </c>
      <c r="E21" s="17">
        <v>45.76</v>
      </c>
      <c r="F21" s="13">
        <v>19.5</v>
      </c>
      <c r="G21" s="13">
        <v>19</v>
      </c>
      <c r="H21" s="13">
        <v>84.26</v>
      </c>
      <c r="I21" s="12">
        <v>8</v>
      </c>
      <c r="J21" s="12" t="s">
        <v>50</v>
      </c>
    </row>
    <row r="22" ht="14.25" spans="1:10">
      <c r="A22" s="11">
        <v>20</v>
      </c>
      <c r="B22" s="23" t="s">
        <v>51</v>
      </c>
      <c r="C22" s="15">
        <v>20155111603</v>
      </c>
      <c r="D22" s="12" t="s">
        <v>52</v>
      </c>
      <c r="E22" s="17">
        <v>44.38</v>
      </c>
      <c r="F22" s="17">
        <v>19.6</v>
      </c>
      <c r="G22" s="17">
        <v>19.8</v>
      </c>
      <c r="H22" s="13">
        <v>83.78</v>
      </c>
      <c r="I22" s="11">
        <v>13</v>
      </c>
      <c r="J22" s="12" t="s">
        <v>50</v>
      </c>
    </row>
    <row r="23" ht="14.25" spans="1:10">
      <c r="A23" s="11">
        <v>21</v>
      </c>
      <c r="B23" s="11" t="s">
        <v>53</v>
      </c>
      <c r="C23" s="24">
        <v>20155112121</v>
      </c>
      <c r="D23" s="21" t="s">
        <v>54</v>
      </c>
      <c r="E23" s="25">
        <v>43.2</v>
      </c>
      <c r="F23" s="17">
        <v>19.8</v>
      </c>
      <c r="G23" s="17">
        <v>17.73</v>
      </c>
      <c r="H23" s="13">
        <v>80.73</v>
      </c>
      <c r="I23" s="11">
        <v>7</v>
      </c>
      <c r="J23" s="12" t="s">
        <v>55</v>
      </c>
    </row>
    <row r="24" ht="14.25" spans="1:10">
      <c r="A24" s="11">
        <v>22</v>
      </c>
      <c r="B24" s="12" t="s">
        <v>56</v>
      </c>
      <c r="C24" s="23">
        <v>20145194706</v>
      </c>
      <c r="D24" s="21" t="s">
        <v>57</v>
      </c>
      <c r="E24" s="13">
        <v>42.06</v>
      </c>
      <c r="F24" s="17">
        <v>19.82</v>
      </c>
      <c r="G24" s="13">
        <v>18.56</v>
      </c>
      <c r="H24" s="13">
        <v>80.44</v>
      </c>
      <c r="I24" s="12">
        <v>11</v>
      </c>
      <c r="J24" s="12" t="s">
        <v>55</v>
      </c>
    </row>
    <row r="25" spans="1:10">
      <c r="A25" s="11">
        <v>23</v>
      </c>
      <c r="B25" s="15" t="s">
        <v>58</v>
      </c>
      <c r="C25" s="15">
        <v>20185112024</v>
      </c>
      <c r="D25" s="21" t="s">
        <v>59</v>
      </c>
      <c r="E25" s="26">
        <v>46.7</v>
      </c>
      <c r="F25" s="27">
        <v>18.8</v>
      </c>
      <c r="G25" s="13">
        <v>20</v>
      </c>
      <c r="H25" s="13">
        <f t="shared" ref="H25:H28" si="0">E25+F25+G25</f>
        <v>85.5</v>
      </c>
      <c r="I25" s="12">
        <v>53</v>
      </c>
      <c r="J25" s="12" t="s">
        <v>60</v>
      </c>
    </row>
    <row r="26" spans="1:10">
      <c r="A26" s="11">
        <v>24</v>
      </c>
      <c r="B26" s="28" t="s">
        <v>61</v>
      </c>
      <c r="C26" s="28">
        <v>20185112312</v>
      </c>
      <c r="D26" s="21" t="s">
        <v>62</v>
      </c>
      <c r="E26" s="26">
        <v>48.1532676801058</v>
      </c>
      <c r="F26" s="29">
        <v>18.1</v>
      </c>
      <c r="G26" s="17">
        <v>19</v>
      </c>
      <c r="H26" s="13">
        <f t="shared" si="0"/>
        <v>85.2532676801058</v>
      </c>
      <c r="I26" s="12">
        <v>19</v>
      </c>
      <c r="J26" s="12" t="s">
        <v>60</v>
      </c>
    </row>
    <row r="27" spans="1:10">
      <c r="A27" s="11">
        <v>25</v>
      </c>
      <c r="B27" s="28" t="s">
        <v>63</v>
      </c>
      <c r="C27" s="28">
        <v>20185111809</v>
      </c>
      <c r="D27" s="21" t="s">
        <v>64</v>
      </c>
      <c r="E27" s="26">
        <v>48.2005179775281</v>
      </c>
      <c r="F27" s="13">
        <v>17.63</v>
      </c>
      <c r="G27" s="17">
        <v>19</v>
      </c>
      <c r="H27" s="13">
        <f t="shared" si="0"/>
        <v>84.8305179775281</v>
      </c>
      <c r="I27" s="12">
        <v>18</v>
      </c>
      <c r="J27" s="12" t="s">
        <v>60</v>
      </c>
    </row>
    <row r="28" spans="1:10">
      <c r="A28" s="11">
        <v>26</v>
      </c>
      <c r="B28" s="30" t="s">
        <v>65</v>
      </c>
      <c r="C28" s="30">
        <v>20175236948</v>
      </c>
      <c r="D28" s="21" t="s">
        <v>66</v>
      </c>
      <c r="E28" s="26">
        <v>47.66</v>
      </c>
      <c r="F28" s="31">
        <v>17.425</v>
      </c>
      <c r="G28" s="13">
        <v>19</v>
      </c>
      <c r="H28" s="13">
        <f t="shared" si="0"/>
        <v>84.085</v>
      </c>
      <c r="I28" s="12">
        <v>29</v>
      </c>
      <c r="J28" s="12" t="s">
        <v>60</v>
      </c>
    </row>
    <row r="29" spans="1:10">
      <c r="A29" s="11">
        <v>27</v>
      </c>
      <c r="B29" s="32" t="s">
        <v>67</v>
      </c>
      <c r="C29" s="32">
        <v>20155227836</v>
      </c>
      <c r="D29" s="32" t="s">
        <v>68</v>
      </c>
      <c r="E29" s="26">
        <v>46.964</v>
      </c>
      <c r="F29" s="33">
        <v>19.336</v>
      </c>
      <c r="G29" s="33">
        <v>19</v>
      </c>
      <c r="H29" s="33">
        <v>85.29971914</v>
      </c>
      <c r="I29" s="32">
        <v>33</v>
      </c>
      <c r="J29" s="32" t="s">
        <v>69</v>
      </c>
    </row>
    <row r="30" spans="1:10">
      <c r="A30" s="11">
        <v>28</v>
      </c>
      <c r="B30" s="34" t="s">
        <v>70</v>
      </c>
      <c r="C30" s="35">
        <v>20165111729</v>
      </c>
      <c r="D30" s="35" t="s">
        <v>71</v>
      </c>
      <c r="E30" s="36">
        <v>46.529</v>
      </c>
      <c r="F30" s="36">
        <v>18.636</v>
      </c>
      <c r="G30" s="36">
        <v>19.5</v>
      </c>
      <c r="H30" s="36">
        <v>84.66479926</v>
      </c>
      <c r="I30" s="35">
        <v>43</v>
      </c>
      <c r="J30" s="35" t="s">
        <v>69</v>
      </c>
    </row>
    <row r="31" spans="1:10">
      <c r="A31" s="11">
        <v>29</v>
      </c>
      <c r="B31" s="14" t="s">
        <v>72</v>
      </c>
      <c r="C31" s="14">
        <v>20155194413</v>
      </c>
      <c r="D31" s="14" t="s">
        <v>73</v>
      </c>
      <c r="E31" s="16">
        <v>45.629</v>
      </c>
      <c r="F31" s="16">
        <v>18.909</v>
      </c>
      <c r="G31" s="16">
        <v>20</v>
      </c>
      <c r="H31" s="16">
        <v>84.53764151</v>
      </c>
      <c r="I31" s="14">
        <v>68</v>
      </c>
      <c r="J31" s="14" t="s">
        <v>69</v>
      </c>
    </row>
    <row r="32" spans="1:10">
      <c r="A32" s="11">
        <v>30</v>
      </c>
      <c r="B32" s="12" t="s">
        <v>74</v>
      </c>
      <c r="C32" s="12">
        <v>20165112320</v>
      </c>
      <c r="D32" s="12" t="s">
        <v>75</v>
      </c>
      <c r="E32" s="13">
        <v>48.6</v>
      </c>
      <c r="F32" s="13">
        <v>19.054</v>
      </c>
      <c r="G32" s="13">
        <v>17.5</v>
      </c>
      <c r="H32" s="13">
        <v>85.15374642</v>
      </c>
      <c r="I32" s="12">
        <v>10</v>
      </c>
      <c r="J32" s="12" t="s">
        <v>69</v>
      </c>
    </row>
    <row r="33" spans="1:10">
      <c r="A33" s="11">
        <v>31</v>
      </c>
      <c r="B33" s="12" t="s">
        <v>76</v>
      </c>
      <c r="C33" s="12">
        <v>20186167629</v>
      </c>
      <c r="D33" s="12" t="s">
        <v>77</v>
      </c>
      <c r="E33" s="13">
        <v>44.16</v>
      </c>
      <c r="F33" s="13">
        <v>19</v>
      </c>
      <c r="G33" s="13">
        <v>19</v>
      </c>
      <c r="H33" s="13">
        <v>82.16</v>
      </c>
      <c r="I33" s="12">
        <v>43</v>
      </c>
      <c r="J33" s="12" t="s">
        <v>69</v>
      </c>
    </row>
    <row r="34" spans="1:10">
      <c r="A34" s="11">
        <v>32</v>
      </c>
      <c r="B34" s="15" t="s">
        <v>78</v>
      </c>
      <c r="C34" s="11">
        <v>20186167223</v>
      </c>
      <c r="D34" s="11" t="s">
        <v>79</v>
      </c>
      <c r="E34" s="17">
        <v>48.24</v>
      </c>
      <c r="F34" s="17">
        <v>17</v>
      </c>
      <c r="G34" s="13">
        <v>18.5</v>
      </c>
      <c r="H34" s="13">
        <v>83.74</v>
      </c>
      <c r="I34" s="11">
        <v>2</v>
      </c>
      <c r="J34" s="11" t="s">
        <v>69</v>
      </c>
    </row>
    <row r="35" spans="1:10">
      <c r="A35" s="11">
        <v>33</v>
      </c>
      <c r="B35" s="11" t="s">
        <v>80</v>
      </c>
      <c r="C35" s="12">
        <v>20186167415</v>
      </c>
      <c r="D35" s="12" t="s">
        <v>81</v>
      </c>
      <c r="E35" s="13">
        <v>42.78</v>
      </c>
      <c r="F35" s="13">
        <v>18</v>
      </c>
      <c r="G35" s="13">
        <v>18.5</v>
      </c>
      <c r="H35" s="13">
        <v>79.28</v>
      </c>
      <c r="I35" s="11">
        <v>51</v>
      </c>
      <c r="J35" s="11" t="s">
        <v>69</v>
      </c>
    </row>
    <row r="36" spans="1:10">
      <c r="A36" s="11">
        <v>34</v>
      </c>
      <c r="B36" s="37" t="s">
        <v>82</v>
      </c>
      <c r="C36" s="12">
        <v>20186167021</v>
      </c>
      <c r="D36" s="12" t="s">
        <v>83</v>
      </c>
      <c r="E36" s="13">
        <v>46.74</v>
      </c>
      <c r="F36" s="13">
        <v>17</v>
      </c>
      <c r="G36" s="13">
        <v>18.5</v>
      </c>
      <c r="H36" s="13">
        <v>82.24</v>
      </c>
      <c r="I36" s="37" t="s">
        <v>84</v>
      </c>
      <c r="J36" s="37" t="s">
        <v>69</v>
      </c>
    </row>
    <row r="37" spans="1:10">
      <c r="A37" s="11">
        <v>35</v>
      </c>
      <c r="B37" s="12" t="s">
        <v>85</v>
      </c>
      <c r="C37" s="12">
        <v>20186136329</v>
      </c>
      <c r="D37" s="21" t="s">
        <v>86</v>
      </c>
      <c r="E37" s="13">
        <v>48.08</v>
      </c>
      <c r="F37" s="12">
        <v>20</v>
      </c>
      <c r="G37" s="12">
        <v>20</v>
      </c>
      <c r="H37" s="12">
        <v>88.08</v>
      </c>
      <c r="I37" s="12">
        <v>4</v>
      </c>
      <c r="J37" s="12" t="s">
        <v>87</v>
      </c>
    </row>
    <row r="38" spans="1:10">
      <c r="A38" s="11">
        <v>36</v>
      </c>
      <c r="B38" s="15" t="s">
        <v>88</v>
      </c>
      <c r="C38" s="15">
        <v>20175418004</v>
      </c>
      <c r="D38" s="15" t="s">
        <v>89</v>
      </c>
      <c r="E38" s="12">
        <v>48.05</v>
      </c>
      <c r="F38" s="12">
        <v>20</v>
      </c>
      <c r="G38" s="12">
        <v>20</v>
      </c>
      <c r="H38" s="12">
        <v>88.05</v>
      </c>
      <c r="I38" s="12">
        <v>9</v>
      </c>
      <c r="J38" s="12" t="s">
        <v>87</v>
      </c>
    </row>
    <row r="39" spans="1:10">
      <c r="A39" s="11">
        <v>37</v>
      </c>
      <c r="B39" s="11" t="s">
        <v>90</v>
      </c>
      <c r="C39" s="11">
        <v>20185417919</v>
      </c>
      <c r="D39" s="11" t="s">
        <v>91</v>
      </c>
      <c r="E39" s="12">
        <v>48.41</v>
      </c>
      <c r="F39" s="12">
        <v>20</v>
      </c>
      <c r="G39" s="12">
        <v>18.8</v>
      </c>
      <c r="H39" s="12">
        <v>87.21</v>
      </c>
      <c r="I39" s="12">
        <v>6</v>
      </c>
      <c r="J39" s="12" t="s">
        <v>87</v>
      </c>
    </row>
    <row r="40" spans="1:10">
      <c r="A40" s="11">
        <v>38</v>
      </c>
      <c r="B40" s="12" t="s">
        <v>92</v>
      </c>
      <c r="C40" s="12">
        <v>20165418431</v>
      </c>
      <c r="D40" s="12" t="s">
        <v>93</v>
      </c>
      <c r="E40" s="12">
        <v>49.56</v>
      </c>
      <c r="F40" s="12">
        <v>19.32</v>
      </c>
      <c r="G40" s="12">
        <v>10</v>
      </c>
      <c r="H40" s="12">
        <v>78.88</v>
      </c>
      <c r="I40" s="12">
        <v>2</v>
      </c>
      <c r="J40" s="12" t="s">
        <v>87</v>
      </c>
    </row>
    <row r="41" spans="1:10">
      <c r="A41" s="11">
        <v>39</v>
      </c>
      <c r="B41" s="12" t="s">
        <v>94</v>
      </c>
      <c r="C41" s="12">
        <v>20185198724</v>
      </c>
      <c r="D41" s="12" t="s">
        <v>95</v>
      </c>
      <c r="E41" s="17">
        <v>46.334708496</v>
      </c>
      <c r="F41" s="17">
        <v>19.6473571428571</v>
      </c>
      <c r="G41" s="17">
        <v>19</v>
      </c>
      <c r="H41" s="13">
        <v>84.9820656388571</v>
      </c>
      <c r="I41" s="11">
        <v>13</v>
      </c>
      <c r="J41" s="11" t="s">
        <v>96</v>
      </c>
    </row>
    <row r="42" spans="1:10">
      <c r="A42" s="11">
        <v>40</v>
      </c>
      <c r="B42" s="38" t="s">
        <v>97</v>
      </c>
      <c r="C42" s="18" t="s">
        <v>98</v>
      </c>
      <c r="D42" s="12" t="s">
        <v>99</v>
      </c>
      <c r="E42" s="39">
        <v>45.45815565</v>
      </c>
      <c r="F42" s="39">
        <v>19.6128148148148</v>
      </c>
      <c r="G42" s="13">
        <v>18</v>
      </c>
      <c r="H42" s="13">
        <v>83.0709704648148</v>
      </c>
      <c r="I42" s="11">
        <v>22</v>
      </c>
      <c r="J42" s="11" t="s">
        <v>96</v>
      </c>
    </row>
    <row r="43" spans="1:10">
      <c r="A43" s="11">
        <v>41</v>
      </c>
      <c r="B43" s="14" t="s">
        <v>100</v>
      </c>
      <c r="C43" s="14">
        <v>20186146425</v>
      </c>
      <c r="D43" s="14" t="s">
        <v>101</v>
      </c>
      <c r="E43" s="16">
        <v>48.178</v>
      </c>
      <c r="F43" s="16">
        <v>20</v>
      </c>
      <c r="G43" s="16">
        <v>20</v>
      </c>
      <c r="H43" s="16">
        <f t="shared" ref="H43:H46" si="1">E43+F43+G43</f>
        <v>88.178</v>
      </c>
      <c r="I43" s="14">
        <v>1</v>
      </c>
      <c r="J43" s="14" t="s">
        <v>102</v>
      </c>
    </row>
    <row r="44" spans="1:10">
      <c r="A44" s="11">
        <v>42</v>
      </c>
      <c r="B44" s="14" t="s">
        <v>103</v>
      </c>
      <c r="C44" s="14">
        <v>20175196836</v>
      </c>
      <c r="D44" s="14" t="s">
        <v>104</v>
      </c>
      <c r="E44" s="16">
        <v>52.8487</v>
      </c>
      <c r="F44" s="16">
        <v>20</v>
      </c>
      <c r="G44" s="16">
        <v>20</v>
      </c>
      <c r="H44" s="16">
        <f t="shared" si="1"/>
        <v>92.8487</v>
      </c>
      <c r="I44" s="14">
        <v>1</v>
      </c>
      <c r="J44" s="14" t="s">
        <v>102</v>
      </c>
    </row>
    <row r="45" spans="1:10">
      <c r="A45" s="11">
        <v>43</v>
      </c>
      <c r="B45" s="14" t="s">
        <v>105</v>
      </c>
      <c r="C45" s="14">
        <v>20175196825</v>
      </c>
      <c r="D45" s="14" t="s">
        <v>104</v>
      </c>
      <c r="E45" s="16">
        <v>48.839314926</v>
      </c>
      <c r="F45" s="16">
        <v>20</v>
      </c>
      <c r="G45" s="16">
        <v>18</v>
      </c>
      <c r="H45" s="16">
        <f t="shared" si="1"/>
        <v>86.839314926</v>
      </c>
      <c r="I45" s="14">
        <v>5</v>
      </c>
      <c r="J45" s="14" t="s">
        <v>102</v>
      </c>
    </row>
    <row r="46" spans="1:10">
      <c r="A46" s="11">
        <v>44</v>
      </c>
      <c r="B46" s="40" t="s">
        <v>106</v>
      </c>
      <c r="C46" s="40">
        <v>20175196832</v>
      </c>
      <c r="D46" s="14" t="s">
        <v>104</v>
      </c>
      <c r="E46" s="19">
        <v>48.0057</v>
      </c>
      <c r="F46" s="19">
        <v>20</v>
      </c>
      <c r="G46" s="16">
        <v>18</v>
      </c>
      <c r="H46" s="16">
        <f t="shared" si="1"/>
        <v>86.0057</v>
      </c>
      <c r="I46" s="14">
        <v>8</v>
      </c>
      <c r="J46" s="14" t="s">
        <v>102</v>
      </c>
    </row>
    <row r="47" customFormat="1" spans="1:10">
      <c r="A47" s="11">
        <v>45</v>
      </c>
      <c r="B47" s="12" t="s">
        <v>107</v>
      </c>
      <c r="C47" s="12">
        <v>20165259020</v>
      </c>
      <c r="D47" s="12" t="s">
        <v>108</v>
      </c>
      <c r="E47" s="12">
        <v>49.08</v>
      </c>
      <c r="F47" s="13">
        <v>3.568</v>
      </c>
      <c r="G47" s="12">
        <v>4</v>
      </c>
      <c r="H47" s="13">
        <v>56.618</v>
      </c>
      <c r="I47" s="12">
        <v>2</v>
      </c>
      <c r="J47" s="12" t="s">
        <v>109</v>
      </c>
    </row>
    <row r="48" customFormat="1" spans="1:10">
      <c r="A48" s="11">
        <v>46</v>
      </c>
      <c r="B48" s="14" t="s">
        <v>110</v>
      </c>
      <c r="C48" s="14">
        <v>20175258527</v>
      </c>
      <c r="D48" s="12" t="s">
        <v>111</v>
      </c>
      <c r="E48" s="14">
        <v>49.37</v>
      </c>
      <c r="F48" s="16">
        <v>3.81</v>
      </c>
      <c r="G48" s="14">
        <v>4</v>
      </c>
      <c r="H48" s="16">
        <v>57.18</v>
      </c>
      <c r="I48" s="14">
        <v>3</v>
      </c>
      <c r="J48" s="14" t="s">
        <v>109</v>
      </c>
    </row>
    <row r="49" customFormat="1" spans="1:10">
      <c r="A49" s="11">
        <v>47</v>
      </c>
      <c r="B49" s="12" t="s">
        <v>112</v>
      </c>
      <c r="C49" s="12">
        <v>2015111903</v>
      </c>
      <c r="D49" s="12" t="s">
        <v>113</v>
      </c>
      <c r="E49" s="12">
        <v>47.87</v>
      </c>
      <c r="F49" s="13">
        <v>19.46</v>
      </c>
      <c r="G49" s="13">
        <v>18</v>
      </c>
      <c r="H49" s="12">
        <v>85.33</v>
      </c>
      <c r="I49" s="12">
        <v>3</v>
      </c>
      <c r="J49" s="12" t="s">
        <v>109</v>
      </c>
    </row>
    <row r="50" customFormat="1" spans="1:10">
      <c r="A50" s="11">
        <v>48</v>
      </c>
      <c r="B50" s="12" t="s">
        <v>114</v>
      </c>
      <c r="C50" s="12">
        <v>20155112206</v>
      </c>
      <c r="D50" s="12" t="s">
        <v>115</v>
      </c>
      <c r="E50" s="12">
        <v>45.34</v>
      </c>
      <c r="F50" s="13">
        <v>20</v>
      </c>
      <c r="G50" s="13">
        <v>19</v>
      </c>
      <c r="H50" s="12">
        <v>84.34</v>
      </c>
      <c r="I50" s="12">
        <v>2</v>
      </c>
      <c r="J50" s="12" t="s">
        <v>109</v>
      </c>
    </row>
    <row r="51" s="1" customFormat="1" spans="1:10">
      <c r="A51" s="11">
        <v>49</v>
      </c>
      <c r="B51" s="11" t="s">
        <v>116</v>
      </c>
      <c r="C51" s="11">
        <v>20186175127</v>
      </c>
      <c r="D51" s="11" t="s">
        <v>117</v>
      </c>
      <c r="E51" s="41">
        <v>46.26</v>
      </c>
      <c r="F51" s="41">
        <v>19.8</v>
      </c>
      <c r="G51" s="41">
        <v>20</v>
      </c>
      <c r="H51" s="41">
        <f t="shared" ref="H51:H53" si="2">E51+F51+G51</f>
        <v>86.06</v>
      </c>
      <c r="I51" s="11">
        <v>17</v>
      </c>
      <c r="J51" s="11" t="s">
        <v>118</v>
      </c>
    </row>
    <row r="52" s="1" customFormat="1" spans="1:10">
      <c r="A52" s="11">
        <v>50</v>
      </c>
      <c r="B52" s="11" t="s">
        <v>119</v>
      </c>
      <c r="C52" s="11">
        <v>20186175101</v>
      </c>
      <c r="D52" s="11" t="s">
        <v>117</v>
      </c>
      <c r="E52" s="41">
        <v>46.26</v>
      </c>
      <c r="F52" s="41">
        <v>19.1</v>
      </c>
      <c r="G52" s="41">
        <v>19</v>
      </c>
      <c r="H52" s="41">
        <f t="shared" si="2"/>
        <v>84.36</v>
      </c>
      <c r="I52" s="11">
        <v>16</v>
      </c>
      <c r="J52" s="11" t="s">
        <v>118</v>
      </c>
    </row>
    <row r="53" customFormat="1" spans="1:10">
      <c r="A53" s="11">
        <v>51</v>
      </c>
      <c r="B53" s="15" t="s">
        <v>120</v>
      </c>
      <c r="C53" s="15">
        <v>20186175232</v>
      </c>
      <c r="D53" s="15" t="s">
        <v>121</v>
      </c>
      <c r="E53" s="42">
        <v>46.81</v>
      </c>
      <c r="F53" s="42">
        <v>18.5</v>
      </c>
      <c r="G53" s="42">
        <v>18.5</v>
      </c>
      <c r="H53" s="41">
        <f t="shared" si="2"/>
        <v>83.81</v>
      </c>
      <c r="I53" s="15">
        <v>12</v>
      </c>
      <c r="J53" s="15" t="s">
        <v>118</v>
      </c>
    </row>
    <row r="54" s="2" customFormat="1" spans="1:10">
      <c r="A54" s="11">
        <v>52</v>
      </c>
      <c r="B54" s="43" t="s">
        <v>122</v>
      </c>
      <c r="C54" s="43">
        <v>20185445725</v>
      </c>
      <c r="D54" s="14" t="s">
        <v>123</v>
      </c>
      <c r="E54" s="44">
        <f>79.7980498866213*0.6</f>
        <v>47.8788299319728</v>
      </c>
      <c r="F54" s="15">
        <f>99.8*0.2</f>
        <v>19.96</v>
      </c>
      <c r="G54" s="15">
        <v>19</v>
      </c>
      <c r="H54" s="14">
        <v>86.84</v>
      </c>
      <c r="I54" s="15">
        <v>15</v>
      </c>
      <c r="J54" s="14" t="s">
        <v>118</v>
      </c>
    </row>
    <row r="55" s="2" customFormat="1" spans="1:10">
      <c r="A55" s="11">
        <v>53</v>
      </c>
      <c r="B55" s="43" t="s">
        <v>124</v>
      </c>
      <c r="C55" s="43">
        <v>20185445911</v>
      </c>
      <c r="D55" s="14" t="s">
        <v>125</v>
      </c>
      <c r="E55" s="44">
        <f>79.5076334776335*0.6</f>
        <v>47.7045800865801</v>
      </c>
      <c r="F55" s="14">
        <f>99.5*0.2</f>
        <v>19.9</v>
      </c>
      <c r="G55" s="14">
        <v>19</v>
      </c>
      <c r="H55" s="14">
        <v>86.6</v>
      </c>
      <c r="I55" s="14">
        <v>20</v>
      </c>
      <c r="J55" s="14" t="s">
        <v>118</v>
      </c>
    </row>
  </sheetData>
  <mergeCells count="1">
    <mergeCell ref="A1:J1"/>
  </mergeCells>
  <pageMargins left="0.75" right="0.75" top="1" bottom="1" header="0.511805555555556" footer="0.511805555555556"/>
  <pageSetup paperSize="9" orientation="portrait" horizontalDpi="96" verticalDpi="9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2017-11-10T11:22:00Z</dcterms:created>
  <dcterms:modified xsi:type="dcterms:W3CDTF">2019-11-30T07:02:52Z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